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45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9" i="5" l="1"/>
  <c r="E60" i="5" l="1"/>
  <c r="E59" i="5"/>
  <c r="E58" i="5"/>
  <c r="E51" i="5"/>
  <c r="E5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K39" i="5"/>
  <c r="EG39" i="5"/>
  <c r="EF39" i="5"/>
  <c r="EE39" i="5"/>
  <c r="ED39" i="5"/>
  <c r="EC39" i="5"/>
  <c r="EB39" i="5"/>
  <c r="EA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A39" i="5"/>
  <c r="X39" i="5"/>
  <c r="T39" i="5"/>
  <c r="S39" i="5"/>
  <c r="R39" i="5"/>
  <c r="GX38" i="5"/>
  <c r="GW38" i="5"/>
  <c r="FT38" i="5"/>
  <c r="FS38" i="5"/>
  <c r="FQ38" i="5"/>
  <c r="FP38" i="5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59" i="2" s="1"/>
  <c r="E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D57" i="2" s="1"/>
  <c r="E57" i="2" s="1"/>
  <c r="AZ39" i="2"/>
  <c r="AZ40" i="2" s="1"/>
  <c r="D56" i="2" s="1"/>
  <c r="E56" i="2" s="1"/>
  <c r="AY39" i="2"/>
  <c r="AY40" i="2" s="1"/>
  <c r="D55" i="2" s="1"/>
  <c r="D58" i="2" s="1"/>
  <c r="AX39" i="2"/>
  <c r="AX40" i="2" s="1"/>
  <c r="AW39" i="2"/>
  <c r="AW40" i="2" s="1"/>
  <c r="AV39" i="2"/>
  <c r="AV40" i="2" s="1"/>
  <c r="AU39" i="2"/>
  <c r="AU40" i="2" s="1"/>
  <c r="D53" i="2" s="1"/>
  <c r="E53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D52" i="2" s="1"/>
  <c r="E52" i="2" s="1"/>
  <c r="AM39" i="2"/>
  <c r="AM40" i="2" s="1"/>
  <c r="D51" i="2" s="1"/>
  <c r="E51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D49" i="2" s="1"/>
  <c r="E49" i="2" s="1"/>
  <c r="P39" i="2"/>
  <c r="P40" i="2" s="1"/>
  <c r="D48" i="2" s="1"/>
  <c r="E48" i="2" s="1"/>
  <c r="O39" i="2"/>
  <c r="O40" i="2" s="1"/>
  <c r="D47" i="2" s="1"/>
  <c r="E47" i="2" s="1"/>
  <c r="E50" i="2" s="1"/>
  <c r="N39" i="2"/>
  <c r="N40" i="2" s="1"/>
  <c r="M39" i="2"/>
  <c r="M40" i="2" s="1"/>
  <c r="L39" i="2"/>
  <c r="L40" i="2" s="1"/>
  <c r="D43" i="2" s="1"/>
  <c r="E43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45" i="2" s="1"/>
  <c r="E45" i="2" s="1"/>
  <c r="D39" i="2"/>
  <c r="D40" i="2" s="1"/>
  <c r="D44" i="2" s="1"/>
  <c r="E44" i="2" s="1"/>
  <c r="C39" i="2"/>
  <c r="C40" i="2" s="1"/>
  <c r="IT38" i="5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HY38" i="5"/>
  <c r="HX38" i="5"/>
  <c r="HW38" i="5"/>
  <c r="HV38" i="5"/>
  <c r="HU38" i="5"/>
  <c r="HT38" i="5"/>
  <c r="HS38" i="5"/>
  <c r="HR38" i="5"/>
  <c r="HQ38" i="5"/>
  <c r="HP38" i="5"/>
  <c r="HO38" i="5"/>
  <c r="HN38" i="5"/>
  <c r="HM38" i="5"/>
  <c r="HL38" i="5"/>
  <c r="HK38" i="5"/>
  <c r="HJ38" i="5"/>
  <c r="HI38" i="5"/>
  <c r="HH38" i="5"/>
  <c r="HG38" i="5"/>
  <c r="HF38" i="5"/>
  <c r="HE38" i="5"/>
  <c r="HD38" i="5"/>
  <c r="HC38" i="5"/>
  <c r="HB38" i="5"/>
  <c r="HA38" i="5"/>
  <c r="GZ38" i="5"/>
  <c r="GY38" i="5"/>
  <c r="GV38" i="5"/>
  <c r="GU38" i="5"/>
  <c r="GT38" i="5"/>
  <c r="GS38" i="5"/>
  <c r="GR38" i="5"/>
  <c r="GQ38" i="5"/>
  <c r="GP38" i="5"/>
  <c r="GO38" i="5"/>
  <c r="GN38" i="5"/>
  <c r="GM38" i="5"/>
  <c r="GL38" i="5"/>
  <c r="GK38" i="5"/>
  <c r="GJ38" i="5"/>
  <c r="GI38" i="5"/>
  <c r="GH38" i="5"/>
  <c r="GG38" i="5"/>
  <c r="GF38" i="5"/>
  <c r="GE38" i="5"/>
  <c r="GD38" i="5"/>
  <c r="GC38" i="5"/>
  <c r="GB38" i="5"/>
  <c r="GA38" i="5"/>
  <c r="FZ38" i="5"/>
  <c r="FY38" i="5"/>
  <c r="FX38" i="5"/>
  <c r="FW38" i="5"/>
  <c r="FV38" i="5"/>
  <c r="FU38" i="5"/>
  <c r="FR38" i="5"/>
  <c r="FO38" i="5"/>
  <c r="FN38" i="5"/>
  <c r="FM38" i="5"/>
  <c r="FL38" i="5"/>
  <c r="FK38" i="5"/>
  <c r="FJ38" i="5"/>
  <c r="FI38" i="5"/>
  <c r="FH38" i="5"/>
  <c r="FG38" i="5"/>
  <c r="FF38" i="5"/>
  <c r="FE38" i="5"/>
  <c r="FD38" i="5"/>
  <c r="FC38" i="5"/>
  <c r="FB38" i="5"/>
  <c r="FA38" i="5"/>
  <c r="EZ38" i="5"/>
  <c r="EY38" i="5"/>
  <c r="EX38" i="5"/>
  <c r="EW38" i="5"/>
  <c r="EV38" i="5"/>
  <c r="EU38" i="5"/>
  <c r="ET38" i="5"/>
  <c r="ES38" i="5"/>
  <c r="ER38" i="5"/>
  <c r="EQ38" i="5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J38" i="5"/>
  <c r="EJ39" i="5" s="1"/>
  <c r="EI38" i="5"/>
  <c r="EI39" i="5" s="1"/>
  <c r="EH38" i="5"/>
  <c r="EH39" i="5" s="1"/>
  <c r="EF38" i="5"/>
  <c r="EE38" i="5"/>
  <c r="ED38" i="5"/>
  <c r="EC38" i="5"/>
  <c r="EB38" i="5"/>
  <c r="EA38" i="5"/>
  <c r="DZ38" i="5"/>
  <c r="DZ39" i="5" s="1"/>
  <c r="DY38" i="5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S39" i="5" s="1"/>
  <c r="DR38" i="5"/>
  <c r="DR39" i="5" s="1"/>
  <c r="DQ38" i="5"/>
  <c r="DQ39" i="5" s="1"/>
  <c r="DP38" i="5"/>
  <c r="DP39" i="5" s="1"/>
  <c r="DO38" i="5"/>
  <c r="DO39" i="5" s="1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9" i="5"/>
  <c r="DE39" i="5"/>
  <c r="DD38" i="5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M39" i="5" s="1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Z38" i="5"/>
  <c r="Z39" i="5" s="1"/>
  <c r="Y38" i="5"/>
  <c r="Y39" i="5" s="1"/>
  <c r="X38" i="5"/>
  <c r="W38" i="5"/>
  <c r="W39" i="5" s="1"/>
  <c r="V38" i="5"/>
  <c r="V39" i="5" s="1"/>
  <c r="U38" i="5"/>
  <c r="U39" i="5" s="1"/>
  <c r="T38" i="5"/>
  <c r="S38" i="5"/>
  <c r="R38" i="5"/>
  <c r="Q38" i="5"/>
  <c r="Q39" i="5" s="1"/>
  <c r="P38" i="5"/>
  <c r="P39" i="5" s="1"/>
  <c r="O38" i="5"/>
  <c r="O39" i="5" s="1"/>
  <c r="N38" i="5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E38" i="5"/>
  <c r="E39" i="5" s="1"/>
  <c r="D38" i="5"/>
  <c r="D39" i="5" s="1"/>
  <c r="C38" i="5"/>
  <c r="C39" i="5" s="1"/>
  <c r="GL40" i="4"/>
  <c r="GD40" i="4"/>
  <c r="FV40" i="4"/>
  <c r="FN40" i="4"/>
  <c r="FF40" i="4"/>
  <c r="EX40" i="4"/>
  <c r="EP40" i="4"/>
  <c r="EH40" i="4"/>
  <c r="DZ40" i="4"/>
  <c r="DR40" i="4"/>
  <c r="DJ40" i="4"/>
  <c r="DB40" i="4"/>
  <c r="CT40" i="4"/>
  <c r="CL40" i="4"/>
  <c r="CD40" i="4"/>
  <c r="BV40" i="4"/>
  <c r="BN40" i="4"/>
  <c r="BF40" i="4"/>
  <c r="AX40" i="4"/>
  <c r="AP40" i="4"/>
  <c r="AH40" i="4"/>
  <c r="Z40" i="4"/>
  <c r="R40" i="4"/>
  <c r="J40" i="4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C39" i="4"/>
  <c r="GC40" i="4" s="1"/>
  <c r="D61" i="4" s="1"/>
  <c r="E61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S39" i="4"/>
  <c r="CS40" i="4" s="1"/>
  <c r="CR39" i="4"/>
  <c r="CR40" i="4" s="1"/>
  <c r="CQ39" i="4"/>
  <c r="CQ40" i="4" s="1"/>
  <c r="CP39" i="4"/>
  <c r="CP40" i="4" s="1"/>
  <c r="CO39" i="4"/>
  <c r="CO40" i="4" s="1"/>
  <c r="D55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C39" i="4"/>
  <c r="CC40" i="4" s="1"/>
  <c r="CB39" i="4"/>
  <c r="CB40" i="4" s="1"/>
  <c r="CA39" i="4"/>
  <c r="CA40" i="4" s="1"/>
  <c r="BZ39" i="4"/>
  <c r="BZ40" i="4" s="1"/>
  <c r="BY39" i="4"/>
  <c r="BY40" i="4" s="1"/>
  <c r="D53" i="4" s="1"/>
  <c r="E53" i="4" s="1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Y39" i="4"/>
  <c r="Y40" i="4" s="1"/>
  <c r="X39" i="4"/>
  <c r="X40" i="4" s="1"/>
  <c r="W39" i="4"/>
  <c r="W40" i="4" s="1"/>
  <c r="V39" i="4"/>
  <c r="V40" i="4" s="1"/>
  <c r="U39" i="4"/>
  <c r="U40" i="4" s="1"/>
  <c r="D47" i="4" s="1"/>
  <c r="T39" i="4"/>
  <c r="T40" i="4" s="1"/>
  <c r="S39" i="4"/>
  <c r="S40" i="4" s="1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I39" i="4"/>
  <c r="I40" i="4" s="1"/>
  <c r="H39" i="4"/>
  <c r="H40" i="4" s="1"/>
  <c r="G39" i="4"/>
  <c r="G40" i="4" s="1"/>
  <c r="F39" i="4"/>
  <c r="F40" i="4" s="1"/>
  <c r="E39" i="4"/>
  <c r="E40" i="4" s="1"/>
  <c r="D45" i="4" s="1"/>
  <c r="E45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D61" i="3" s="1"/>
  <c r="E61" i="3" s="1"/>
  <c r="EX39" i="3"/>
  <c r="EX40" i="3" s="1"/>
  <c r="D60" i="3" s="1"/>
  <c r="E60" i="3" s="1"/>
  <c r="EW39" i="3"/>
  <c r="EW40" i="3" s="1"/>
  <c r="D59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D57" i="3" s="1"/>
  <c r="E57" i="3" s="1"/>
  <c r="CD39" i="3"/>
  <c r="CD40" i="3" s="1"/>
  <c r="CC39" i="3"/>
  <c r="CC40" i="3" s="1"/>
  <c r="CB39" i="3"/>
  <c r="CB40" i="3" s="1"/>
  <c r="CA39" i="3"/>
  <c r="CA40" i="3" s="1"/>
  <c r="D56" i="3" s="1"/>
  <c r="E56" i="3" s="1"/>
  <c r="BZ39" i="3"/>
  <c r="BZ40" i="3" s="1"/>
  <c r="D55" i="3" s="1"/>
  <c r="D58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D52" i="3" s="1"/>
  <c r="E52" i="3" s="1"/>
  <c r="BN39" i="3"/>
  <c r="BN40" i="3" s="1"/>
  <c r="BM39" i="3"/>
  <c r="BM40" i="3" s="1"/>
  <c r="D53" i="3" s="1"/>
  <c r="E53" i="3" s="1"/>
  <c r="BL39" i="3"/>
  <c r="BL40" i="3" s="1"/>
  <c r="BK39" i="3"/>
  <c r="BK40" i="3" s="1"/>
  <c r="D51" i="3" s="1"/>
  <c r="D54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D47" i="3" s="1"/>
  <c r="D5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D49" i="3" s="1"/>
  <c r="E49" i="3" s="1"/>
  <c r="S39" i="3"/>
  <c r="S40" i="3" s="1"/>
  <c r="D48" i="3" s="1"/>
  <c r="E48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45" i="3" s="1"/>
  <c r="E45" i="3" s="1"/>
  <c r="D39" i="3"/>
  <c r="D40" i="3" s="1"/>
  <c r="D44" i="3" s="1"/>
  <c r="E44" i="3" s="1"/>
  <c r="C39" i="3"/>
  <c r="C40" i="3" s="1"/>
  <c r="D43" i="3" s="1"/>
  <c r="D46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DC40" i="1"/>
  <c r="DC41" i="1" s="1"/>
  <c r="D62" i="1" s="1"/>
  <c r="E62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D54" i="1" s="1"/>
  <c r="E54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D49" i="1" s="1"/>
  <c r="E49" i="1" s="1"/>
  <c r="AA40" i="1"/>
  <c r="AA41" i="1" s="1"/>
  <c r="Z40" i="1"/>
  <c r="Z41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D44" i="1" s="1"/>
  <c r="E44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6" i="1" s="1"/>
  <c r="E46" i="1" s="1"/>
  <c r="D40" i="1"/>
  <c r="D41" i="1" s="1"/>
  <c r="D45" i="1" s="1"/>
  <c r="E45" i="1" s="1"/>
  <c r="C40" i="1"/>
  <c r="C41" i="1" s="1"/>
  <c r="DD39" i="5" l="1"/>
  <c r="D54" i="5"/>
  <c r="E54" i="5" s="1"/>
  <c r="DY39" i="5"/>
  <c r="D59" i="5"/>
  <c r="D60" i="5"/>
  <c r="D55" i="5"/>
  <c r="E55" i="5" s="1"/>
  <c r="D56" i="5"/>
  <c r="E56" i="5" s="1"/>
  <c r="D47" i="5"/>
  <c r="E47" i="5" s="1"/>
  <c r="E52" i="5"/>
  <c r="D58" i="5"/>
  <c r="D48" i="4"/>
  <c r="E48" i="4" s="1"/>
  <c r="D56" i="4"/>
  <c r="E56" i="4" s="1"/>
  <c r="E46" i="2"/>
  <c r="E47" i="1"/>
  <c r="D43" i="4"/>
  <c r="D46" i="4" s="1"/>
  <c r="D51" i="4"/>
  <c r="D57" i="4"/>
  <c r="E57" i="4" s="1"/>
  <c r="D59" i="4"/>
  <c r="E59" i="4" s="1"/>
  <c r="D49" i="4"/>
  <c r="E49" i="4" s="1"/>
  <c r="D59" i="1"/>
  <c r="D53" i="1"/>
  <c r="E53" i="1" s="1"/>
  <c r="D58" i="1"/>
  <c r="E58" i="1" s="1"/>
  <c r="D50" i="1"/>
  <c r="E50" i="1" s="1"/>
  <c r="E51" i="1" s="1"/>
  <c r="D61" i="1"/>
  <c r="E61" i="1" s="1"/>
  <c r="D62" i="3"/>
  <c r="D44" i="4"/>
  <c r="E44" i="4" s="1"/>
  <c r="D52" i="4"/>
  <c r="E52" i="4" s="1"/>
  <c r="D60" i="4"/>
  <c r="E60" i="4" s="1"/>
  <c r="D48" i="5"/>
  <c r="E48" i="5" s="1"/>
  <c r="D46" i="5"/>
  <c r="E46" i="5" s="1"/>
  <c r="D42" i="5"/>
  <c r="E42" i="5" s="1"/>
  <c r="D43" i="5"/>
  <c r="E43" i="5" s="1"/>
  <c r="D44" i="5"/>
  <c r="E44" i="5" s="1"/>
  <c r="D60" i="2"/>
  <c r="E60" i="2" s="1"/>
  <c r="D61" i="2"/>
  <c r="E61" i="2" s="1"/>
  <c r="E54" i="2"/>
  <c r="E55" i="2"/>
  <c r="E58" i="2" s="1"/>
  <c r="D46" i="2"/>
  <c r="D50" i="2"/>
  <c r="D54" i="2"/>
  <c r="E47" i="4"/>
  <c r="E51" i="4"/>
  <c r="E54" i="4" s="1"/>
  <c r="E55" i="4"/>
  <c r="E58" i="4" s="1"/>
  <c r="E55" i="1"/>
  <c r="E56" i="1"/>
  <c r="E59" i="1" s="1"/>
  <c r="E60" i="1"/>
  <c r="E63" i="1" s="1"/>
  <c r="D47" i="1"/>
  <c r="D51" i="1"/>
  <c r="D55" i="1"/>
  <c r="E43" i="3"/>
  <c r="E46" i="3" s="1"/>
  <c r="E47" i="3"/>
  <c r="E50" i="3" s="1"/>
  <c r="E51" i="3"/>
  <c r="E54" i="3" s="1"/>
  <c r="E55" i="3"/>
  <c r="E58" i="3" s="1"/>
  <c r="E59" i="3"/>
  <c r="E62" i="3" s="1"/>
  <c r="D61" i="5" l="1"/>
  <c r="D57" i="5"/>
  <c r="D49" i="5"/>
  <c r="E62" i="4"/>
  <c r="D63" i="1"/>
  <c r="E50" i="4"/>
  <c r="D50" i="4"/>
  <c r="D62" i="2"/>
  <c r="D62" i="4"/>
  <c r="E43" i="4"/>
  <c r="E46" i="4" s="1"/>
  <c r="D54" i="4"/>
  <c r="D58" i="4"/>
  <c r="E62" i="2"/>
  <c r="D45" i="5"/>
</calcChain>
</file>

<file path=xl/sharedStrings.xml><?xml version="1.0" encoding="utf-8"?>
<sst xmlns="http://schemas.openxmlformats.org/spreadsheetml/2006/main" count="1763" uniqueCount="1432">
  <si>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</si>
  <si>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</si>
  <si>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</si>
  <si>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</si>
  <si>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</si>
  <si>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</si>
  <si>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</si>
  <si>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</si>
  <si>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</si>
  <si>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</si>
  <si>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</si>
  <si>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</si>
  <si>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</si>
  <si>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</si>
  <si>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</si>
  <si>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</si>
  <si>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</si>
  <si>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</si>
  <si>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</si>
  <si>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</si>
  <si>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</si>
  <si>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</si>
  <si>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</si>
  <si>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</si>
  <si>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</si>
  <si>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</si>
  <si>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</si>
  <si>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</si>
  <si>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</si>
  <si>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</si>
  <si>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</si>
  <si>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</si>
  <si>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</si>
  <si>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</si>
  <si>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</si>
  <si>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</si>
  <si>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</si>
  <si>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</si>
  <si>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</si>
  <si>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</si>
  <si>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</si>
  <si>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</si>
  <si>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</si>
  <si>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</si>
  <si>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</si>
  <si>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</si>
  <si>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</si>
  <si>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</si>
  <si>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</si>
  <si>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</si>
  <si>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</si>
  <si>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</si>
  <si>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</si>
  <si>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</si>
  <si>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</si>
  <si>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</si>
  <si>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</si>
  <si>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</si>
  <si>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</si>
  <si>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</si>
  <si>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</si>
  <si>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</si>
  <si>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</si>
  <si>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</si>
  <si>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</si>
  <si>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</si>
  <si>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</si>
  <si>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</si>
  <si>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</si>
  <si>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</si>
  <si>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</si>
  <si>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</si>
  <si>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</si>
  <si>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</si>
  <si>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</si>
  <si>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</si>
  <si>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</si>
  <si>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</si>
  <si>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</si>
  <si>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</si>
  <si>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</si>
  <si>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</si>
  <si>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</si>
  <si>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</si>
  <si>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</si>
  <si>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</si>
  <si>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</si>
  <si>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</si>
  <si>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</si>
  <si>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</si>
  <si>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</si>
  <si>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</si>
  <si>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</si>
  <si>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</si>
  <si>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</si>
  <si>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</si>
  <si>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</si>
  <si>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</si>
  <si>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</si>
  <si>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</si>
  <si>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</si>
  <si>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</si>
  <si>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</si>
  <si>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</si>
  <si>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</si>
  <si>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</si>
  <si>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</si>
  <si>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</si>
  <si>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</si>
  <si>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</si>
  <si>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</si>
  <si>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</si>
  <si>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</si>
  <si>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</si>
  <si>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</si>
  <si>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</si>
  <si>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</si>
  <si>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</si>
  <si>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</si>
  <si>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</si>
  <si>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</si>
  <si>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</si>
  <si>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</si>
  <si>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</si>
  <si>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</si>
  <si>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</si>
  <si>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</si>
  <si>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</si>
  <si>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</si>
  <si>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</si>
  <si>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</si>
  <si>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</si>
  <si>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</si>
  <si>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</si>
  <si>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</si>
  <si>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</si>
  <si>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</si>
  <si>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</si>
  <si>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</si>
  <si>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</si>
  <si>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</si>
  <si>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</si>
  <si>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</si>
  <si>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</si>
  <si>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</si>
  <si>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</si>
  <si>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</si>
  <si>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</si>
  <si>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</si>
  <si>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</si>
  <si>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</si>
  <si>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</si>
  <si>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</si>
  <si>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</si>
  <si>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</si>
  <si>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</si>
  <si>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</si>
  <si>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</si>
  <si>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</si>
  <si>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</si>
  <si>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</si>
  <si>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</si>
  <si>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</si>
  <si>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</si>
  <si>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</si>
  <si>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</si>
  <si>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</si>
  <si>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</si>
  <si>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</si>
  <si>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</si>
  <si>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</si>
  <si>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</si>
  <si>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</si>
  <si>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</si>
  <si>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</si>
  <si>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</si>
  <si>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</si>
  <si>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</si>
  <si>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</si>
  <si>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</si>
  <si>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</si>
  <si>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</si>
  <si>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</si>
  <si>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</si>
  <si>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</si>
  <si>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</si>
  <si>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</si>
  <si>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</si>
  <si>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</si>
  <si>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</si>
  <si>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</si>
  <si>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</si>
  <si>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</si>
  <si>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</si>
  <si>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</si>
  <si>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</si>
  <si>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</si>
  <si>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</si>
  <si>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</si>
  <si>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</si>
  <si>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</si>
  <si>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</si>
  <si>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</si>
  <si>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</si>
  <si>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</si>
  <si>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</si>
  <si>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</si>
  <si>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</si>
  <si>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</si>
  <si>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</si>
  <si>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</si>
  <si>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</si>
  <si>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</si>
  <si>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</si>
  <si>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</si>
  <si>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</si>
  <si>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</si>
  <si>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</si>
  <si>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</si>
  <si>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</si>
  <si>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</si>
  <si>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</si>
  <si>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</si>
  <si>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</si>
  <si>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</si>
  <si>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</si>
  <si>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</si>
  <si>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</si>
  <si>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</si>
  <si>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</si>
  <si>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</si>
  <si>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</si>
  <si>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</si>
  <si>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</si>
  <si>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</si>
  <si>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</si>
  <si>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</si>
  <si>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</si>
  <si>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</si>
  <si>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</si>
  <si>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</si>
  <si>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</si>
  <si>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</si>
  <si>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</si>
  <si>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</si>
  <si>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</si>
  <si>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</si>
  <si>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</si>
  <si>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</si>
  <si>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</si>
  <si>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</si>
  <si>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</si>
  <si>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</si>
  <si>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</si>
  <si>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</si>
  <si>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</si>
  <si>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</si>
  <si>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</si>
  <si>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</si>
  <si>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</si>
  <si>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</si>
  <si>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</si>
  <si>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</si>
  <si>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</si>
  <si>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</si>
  <si>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</si>
  <si>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</si>
  <si>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</si>
  <si>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</si>
  <si>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</si>
  <si>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</si>
  <si>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</si>
  <si>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</si>
  <si>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</si>
  <si>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</si>
  <si>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</si>
  <si>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</si>
  <si>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</si>
  <si>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</si>
  <si>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</si>
  <si>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</si>
  <si>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</si>
  <si>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</si>
  <si>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</si>
  <si>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</si>
  <si>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</si>
  <si>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</si>
  <si>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</si>
  <si>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</si>
  <si>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</si>
  <si>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</si>
  <si>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</si>
  <si>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</si>
  <si>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</si>
  <si>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</si>
  <si>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</si>
  <si>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</si>
  <si>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</si>
  <si>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</si>
  <si>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</si>
  <si>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</si>
  <si>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</si>
  <si>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</si>
  <si>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</si>
  <si>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</si>
  <si>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</si>
  <si>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</si>
  <si>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</si>
  <si>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</si>
  <si>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</si>
  <si>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</si>
  <si>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</si>
  <si>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</si>
  <si>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</si>
  <si>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</si>
  <si>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</si>
  <si>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</si>
  <si>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</si>
  <si>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</si>
  <si>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</si>
  <si>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</si>
  <si>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</si>
  <si>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</si>
  <si>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</si>
  <si>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</si>
  <si>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</si>
  <si>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</si>
  <si>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</si>
  <si>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</si>
  <si>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</si>
  <si>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</si>
  <si>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</si>
  <si>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</si>
  <si>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</si>
  <si>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</si>
  <si>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</si>
  <si>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</si>
  <si>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</si>
  <si>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</si>
  <si>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</si>
  <si>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</si>
  <si>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</si>
  <si>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</si>
  <si>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</si>
  <si>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</si>
  <si>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</si>
  <si>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</si>
  <si>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</si>
  <si>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</si>
  <si>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</si>
  <si>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</si>
  <si>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</si>
  <si>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</si>
  <si>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</si>
  <si>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</si>
  <si>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</si>
  <si>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</si>
  <si>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</si>
  <si>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</si>
  <si>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</si>
  <si>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</si>
  <si>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</si>
  <si>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</si>
  <si>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</si>
  <si>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</si>
  <si>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</si>
  <si>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</si>
  <si>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</si>
  <si>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</si>
  <si>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</si>
  <si>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</si>
  <si>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</si>
  <si>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</si>
  <si>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</si>
  <si>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</si>
  <si>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</si>
  <si>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</si>
  <si>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</si>
  <si>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</si>
  <si>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</si>
  <si>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</si>
  <si>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</si>
  <si>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</si>
  <si>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</si>
  <si>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</si>
  <si>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</si>
  <si>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</si>
  <si>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</si>
  <si>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</si>
  <si>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</si>
  <si>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</si>
  <si>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</si>
  <si>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</si>
  <si>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</si>
  <si>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</si>
  <si>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</si>
  <si>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</si>
  <si>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</si>
  <si>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</si>
  <si>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</si>
  <si>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</si>
  <si>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</si>
  <si>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</si>
  <si>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</si>
  <si>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</si>
  <si>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</si>
  <si>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</si>
  <si>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</si>
  <si>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</si>
  <si>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</si>
  <si>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</si>
  <si>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</si>
  <si>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</si>
  <si>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</si>
  <si>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</si>
  <si>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</si>
  <si>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</si>
  <si>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</si>
  <si>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</si>
  <si>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</si>
  <si>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</si>
  <si>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</si>
  <si>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</si>
  <si>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</si>
  <si>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</si>
  <si>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</si>
  <si>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</si>
  <si>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</si>
  <si>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</si>
  <si>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</si>
  <si>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</si>
  <si>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</si>
  <si>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</si>
  <si>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</si>
  <si>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</si>
  <si>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</si>
  <si>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</si>
  <si>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</si>
  <si>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</si>
  <si>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</si>
  <si>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</si>
  <si>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</si>
  <si>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</si>
  <si>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</si>
  <si>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</si>
  <si>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</si>
  <si>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</si>
  <si>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</si>
  <si>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</si>
  <si>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</si>
  <si>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</si>
  <si>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</si>
  <si>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</si>
  <si>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</si>
  <si>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</si>
  <si>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</si>
  <si>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</si>
  <si>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</si>
  <si>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</si>
  <si>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</si>
  <si>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</si>
  <si>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</si>
  <si>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</si>
  <si>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</si>
  <si>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</si>
  <si>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</si>
  <si>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</si>
  <si>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</si>
  <si>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</si>
  <si>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</si>
  <si>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</si>
  <si>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</si>
  <si>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</si>
  <si>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</si>
  <si>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</si>
  <si>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</si>
  <si>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</si>
  <si>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</si>
  <si>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</si>
  <si>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</si>
  <si>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</si>
  <si>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</si>
  <si>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</si>
  <si>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</si>
  <si>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</si>
  <si>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</si>
  <si>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</si>
  <si>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</si>
  <si>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</si>
  <si>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</si>
  <si>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</si>
  <si>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</si>
  <si>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</si>
  <si>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</si>
  <si>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</si>
  <si>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</si>
  <si>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</si>
  <si>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</si>
  <si>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</si>
  <si>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</si>
  <si>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</si>
  <si>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</si>
  <si>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</si>
  <si>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</si>
  <si>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</si>
  <si>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</si>
  <si>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</si>
  <si>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</si>
  <si>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</si>
  <si>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</si>
  <si>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</si>
  <si>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</si>
  <si>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</si>
  <si>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</si>
  <si>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</si>
  <si>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</si>
  <si>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</si>
  <si>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</si>
  <si>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</si>
  <si>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</si>
  <si>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</si>
  <si>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</si>
  <si>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</si>
  <si>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</si>
  <si>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</si>
  <si>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</si>
  <si>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</si>
  <si>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</si>
  <si>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</si>
  <si>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</si>
  <si>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</si>
  <si>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</si>
  <si>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</si>
  <si>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</si>
  <si>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</si>
  <si>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</si>
  <si>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</si>
  <si>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</si>
  <si>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</si>
  <si>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</si>
  <si>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</si>
  <si>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</si>
  <si>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</si>
  <si>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</si>
  <si>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</si>
  <si>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</si>
  <si>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</si>
  <si>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</si>
  <si>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</si>
  <si>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</si>
  <si>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</si>
  <si>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</si>
  <si>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</si>
  <si>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</si>
  <si>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</si>
  <si>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</si>
  <si>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</si>
  <si>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</si>
  <si>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</si>
  <si>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</si>
  <si>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</si>
  <si>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</si>
  <si>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</si>
  <si>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</si>
  <si>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</si>
  <si>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</si>
  <si>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</si>
  <si>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</si>
  <si>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</si>
  <si>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</si>
  <si>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</si>
  <si>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</si>
  <si>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</si>
  <si>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</si>
  <si>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</si>
  <si>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</si>
  <si>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</si>
  <si>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</si>
  <si>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</si>
  <si>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</si>
  <si>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</si>
  <si>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</si>
  <si>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</si>
  <si>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</si>
  <si>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</si>
  <si>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</si>
  <si>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</si>
  <si>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</si>
  <si>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</si>
  <si>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</si>
  <si>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</si>
  <si>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</si>
  <si>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</si>
  <si>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</si>
  <si>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</si>
  <si>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</si>
  <si>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</si>
  <si>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</si>
  <si>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</si>
  <si>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</si>
  <si>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</si>
  <si>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</si>
  <si>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</si>
  <si>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</si>
  <si>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</si>
  <si>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</si>
  <si>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</si>
  <si>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</si>
  <si>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</si>
  <si>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</si>
  <si>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</si>
  <si>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</si>
  <si>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</si>
  <si>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</si>
  <si>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</si>
  <si>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</si>
  <si>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</si>
  <si>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</si>
  <si>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</si>
  <si>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</si>
  <si>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</si>
  <si>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</si>
  <si>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</si>
  <si>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</si>
  <si>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</si>
  <si>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</si>
  <si>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</si>
  <si>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</si>
  <si>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</si>
  <si>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</si>
  <si>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</si>
  <si>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</si>
  <si>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</si>
  <si>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</si>
  <si>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</si>
  <si>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</si>
  <si>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</si>
  <si>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</si>
  <si>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</si>
  <si>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</si>
  <si>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</si>
  <si>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</si>
  <si>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</si>
  <si>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</si>
  <si>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</si>
  <si>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</si>
  <si>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</si>
  <si>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</si>
  <si>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</si>
  <si>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</si>
  <si>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</si>
  <si>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</si>
  <si>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</si>
  <si>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</si>
  <si>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</si>
  <si>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</si>
  <si>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</si>
  <si>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</si>
  <si>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</si>
  <si>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</si>
  <si>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</si>
  <si>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</si>
  <si>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</si>
  <si>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</si>
  <si>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</si>
  <si>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</si>
  <si>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</si>
  <si>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</si>
  <si>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</si>
  <si>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</si>
  <si>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</si>
  <si>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</si>
  <si>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</si>
  <si>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</si>
  <si>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</si>
  <si>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</si>
  <si>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</si>
  <si>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</si>
  <si>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</si>
  <si>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</si>
  <si>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</si>
  <si>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</si>
  <si>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</si>
  <si>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</si>
  <si>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</si>
  <si>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</si>
  <si>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</si>
  <si>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</si>
  <si>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</si>
  <si>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</si>
  <si>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</si>
  <si>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</si>
  <si>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</si>
  <si>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</si>
  <si>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</si>
  <si>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</si>
  <si>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</si>
  <si>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</si>
  <si>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</si>
  <si>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</si>
  <si>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</si>
  <si>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</si>
  <si>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</si>
  <si>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</si>
  <si>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</si>
  <si>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</si>
  <si>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</si>
  <si>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</si>
  <si>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</si>
  <si>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</si>
  <si>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</si>
  <si>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</si>
  <si>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</si>
  <si>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</si>
  <si>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</si>
  <si>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</si>
  <si>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</si>
  <si>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</si>
  <si>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</si>
  <si>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</si>
  <si>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</si>
  <si>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</si>
  <si>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</si>
  <si>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</si>
  <si>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</si>
  <si>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</si>
  <si>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</si>
  <si>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</si>
  <si>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</si>
  <si>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</si>
  <si>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</si>
  <si>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</si>
  <si>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</si>
  <si>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</si>
  <si>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</si>
  <si>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</si>
  <si>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</si>
  <si>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</si>
  <si>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</si>
  <si>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</si>
  <si>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</si>
  <si>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</si>
  <si>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</si>
  <si>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</si>
  <si>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</si>
  <si>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</si>
  <si>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</si>
  <si>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</si>
  <si>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</si>
  <si>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</si>
  <si>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</si>
  <si>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</si>
  <si>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</si>
  <si>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</si>
  <si>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</si>
  <si>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</si>
  <si>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</si>
  <si>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</si>
  <si>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</si>
  <si>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</si>
  <si>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</si>
  <si>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</si>
  <si>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</si>
  <si>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</si>
  <si>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</si>
  <si>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</si>
  <si>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</si>
  <si>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</si>
  <si>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</si>
  <si>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</si>
  <si>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</si>
  <si>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</si>
  <si>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</si>
  <si>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</si>
  <si>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</si>
  <si>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</si>
  <si>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</si>
  <si>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</si>
  <si>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</si>
  <si>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</si>
  <si>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</si>
  <si>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</si>
  <si>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</si>
  <si>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</si>
  <si>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</si>
  <si>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</si>
  <si>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</si>
  <si>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</si>
  <si>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</si>
  <si>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</si>
  <si>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</si>
  <si>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</si>
  <si>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</si>
  <si>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</si>
  <si>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</si>
  <si>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</si>
  <si>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</si>
  <si>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</si>
  <si>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</si>
  <si>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</si>
  <si>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</si>
  <si>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</si>
  <si>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</si>
  <si>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</si>
  <si>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</si>
  <si>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</si>
  <si>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</si>
  <si>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</si>
  <si>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</si>
  <si>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</si>
  <si>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</si>
  <si>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</si>
  <si>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</si>
  <si>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</si>
  <si>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</si>
  <si>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</si>
  <si>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</si>
  <si>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</si>
  <si>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</si>
  <si>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</si>
  <si>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</si>
  <si>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</si>
  <si>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</si>
  <si>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</si>
  <si>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</si>
  <si>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</si>
  <si>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</si>
  <si>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</si>
  <si>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</si>
  <si>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</si>
  <si>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</si>
  <si>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</si>
  <si>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</si>
  <si>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</si>
  <si>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</si>
  <si>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</si>
  <si>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</si>
  <si>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</si>
  <si>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</si>
  <si>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</si>
  <si>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</si>
  <si>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</si>
  <si>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</si>
  <si>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</si>
  <si>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</si>
  <si>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</si>
  <si>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</si>
  <si>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</si>
  <si>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</si>
  <si>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</si>
  <si>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</si>
  <si>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</si>
  <si>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</si>
  <si>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</si>
  <si>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</si>
  <si>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</si>
  <si>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</si>
  <si>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</si>
  <si>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</si>
  <si>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</si>
  <si>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</si>
  <si>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</si>
  <si>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</si>
  <si>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</si>
  <si>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</si>
  <si>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</si>
  <si>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</si>
  <si>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</si>
  <si>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</si>
  <si>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</si>
  <si>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</si>
  <si>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</si>
  <si>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</si>
  <si>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</si>
  <si>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</si>
  <si>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</si>
  <si>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</si>
  <si>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</si>
  <si>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</si>
  <si>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</si>
  <si>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</si>
  <si>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</si>
  <si>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</si>
  <si>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</si>
  <si>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</si>
  <si>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</si>
  <si>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</si>
  <si>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</si>
  <si>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</si>
  <si>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</si>
  <si>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</si>
  <si>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</si>
  <si>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</si>
  <si>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</si>
  <si>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</si>
  <si>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</si>
  <si>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</si>
  <si>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</si>
  <si>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</si>
  <si>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</si>
  <si>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</si>
  <si>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</si>
  <si>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</si>
  <si>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</si>
  <si>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</si>
  <si>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</si>
  <si>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</si>
  <si>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</si>
  <si>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</si>
  <si>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</si>
  <si>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</si>
  <si>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</si>
  <si>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</si>
  <si>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</si>
  <si>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</si>
  <si>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</si>
  <si>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</si>
  <si>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</si>
  <si>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</si>
  <si>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</si>
  <si>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</si>
  <si>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</si>
  <si>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</si>
  <si>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</si>
  <si>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</si>
  <si>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</si>
  <si>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</si>
  <si>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</si>
  <si>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</si>
  <si>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</si>
  <si>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</si>
  <si>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</si>
  <si>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</si>
  <si>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</si>
  <si>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</si>
  <si>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</si>
  <si>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</si>
  <si>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</si>
  <si>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</si>
  <si>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</si>
  <si>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</si>
  <si>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</si>
  <si>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</si>
  <si>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</si>
  <si>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</si>
  <si>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</si>
  <si>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</si>
  <si>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</si>
  <si>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</si>
  <si>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</si>
  <si>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</si>
  <si>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</si>
  <si>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</si>
  <si>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</si>
  <si>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</si>
  <si>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</si>
  <si>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</si>
  <si>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</si>
  <si>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</si>
  <si>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</si>
  <si>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</si>
  <si>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</si>
  <si>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</si>
  <si>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</si>
  <si>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</si>
  <si>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</si>
  <si>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</si>
  <si>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</si>
  <si>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</si>
  <si>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</si>
  <si>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</si>
  <si>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</si>
  <si>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</si>
  <si>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</si>
  <si>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</si>
  <si>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</si>
  <si>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</si>
  <si>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</si>
  <si>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</si>
  <si>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</si>
  <si>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</si>
  <si>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</si>
  <si>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</si>
  <si>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</si>
  <si>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</si>
  <si>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</si>
  <si>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</si>
  <si>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</si>
  <si>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</si>
  <si>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</si>
  <si>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</si>
  <si>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</si>
  <si>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</si>
  <si>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</si>
  <si>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</si>
  <si>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</si>
  <si>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</si>
  <si>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</si>
  <si>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</si>
  <si>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</si>
  <si>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</si>
  <si>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</si>
  <si>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</si>
  <si>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</si>
  <si>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</si>
  <si>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</si>
  <si>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</si>
  <si>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</si>
  <si>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</si>
  <si>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</si>
  <si>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</si>
  <si>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</si>
  <si>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</si>
  <si>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</si>
  <si>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</si>
  <si>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</si>
  <si>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</si>
  <si>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</si>
  <si>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</si>
  <si>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</si>
  <si>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</si>
  <si>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</si>
  <si>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</si>
  <si>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</si>
  <si>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</si>
  <si>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</si>
  <si>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</si>
  <si>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</si>
  <si>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</si>
  <si>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</si>
  <si>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</si>
  <si>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</si>
  <si>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</si>
  <si>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</si>
  <si>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</si>
  <si>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</si>
  <si>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</si>
  <si>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</si>
  <si>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</si>
  <si>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</si>
  <si>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</si>
  <si>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</si>
  <si>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</si>
  <si>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</si>
  <si>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</si>
  <si>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</si>
  <si>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</si>
  <si>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</si>
  <si>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</si>
  <si>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</si>
  <si>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</si>
  <si>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</si>
  <si>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</si>
  <si>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</si>
  <si>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</si>
  <si>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</si>
  <si>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</si>
  <si>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</si>
  <si>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</si>
  <si>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</si>
  <si>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</si>
  <si>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</si>
  <si>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</si>
  <si>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</si>
  <si>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</si>
  <si>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</si>
  <si>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</si>
  <si>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</si>
  <si>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</si>
  <si>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</si>
  <si>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</si>
  <si>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</si>
  <si>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</si>
  <si>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</si>
  <si>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</si>
  <si>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</si>
  <si>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</si>
  <si>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</si>
  <si>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</si>
  <si>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</si>
  <si>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</si>
  <si>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</si>
  <si>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</si>
  <si>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</si>
  <si>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</si>
  <si>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</si>
  <si>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</si>
  <si>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</si>
  <si>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</si>
  <si>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</si>
  <si>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</si>
  <si>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</si>
  <si>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</si>
  <si>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</si>
  <si>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</si>
  <si>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</si>
  <si>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</si>
  <si>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</si>
  <si>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</si>
  <si>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</si>
  <si>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</si>
  <si>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</si>
  <si>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</si>
  <si>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</si>
  <si>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</si>
  <si>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</si>
  <si>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</si>
  <si>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</si>
  <si>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</si>
  <si>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</si>
  <si>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</si>
  <si>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</si>
  <si>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</si>
  <si>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</si>
  <si>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</si>
  <si>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</si>
  <si>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</si>
  <si>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</si>
  <si>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</si>
  <si>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</si>
  <si>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</si>
  <si>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</si>
  <si>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</si>
  <si>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</si>
  <si>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</si>
  <si>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</si>
  <si>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</si>
  <si>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</si>
  <si>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</si>
  <si>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</si>
  <si>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</si>
  <si>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</si>
  <si>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</si>
  <si>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</si>
  <si>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</si>
  <si>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</si>
  <si>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</si>
  <si>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</si>
  <si>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</si>
  <si>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</si>
  <si>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</si>
  <si>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</si>
  <si>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</si>
  <si>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</si>
  <si>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</si>
  <si>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</si>
  <si>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</si>
  <si>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</si>
  <si>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</si>
  <si>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</si>
  <si>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</si>
  <si>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</si>
  <si>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</si>
  <si>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</si>
  <si>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</si>
  <si>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</si>
  <si>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</si>
  <si>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</si>
  <si>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</si>
  <si>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</si>
  <si>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</si>
  <si>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</si>
  <si>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</si>
  <si>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</si>
  <si>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</si>
  <si>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</si>
  <si>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</si>
  <si>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</si>
  <si>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</si>
  <si>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</si>
  <si>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</si>
  <si>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</si>
  <si>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</si>
  <si>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</si>
  <si>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</si>
  <si>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</si>
  <si>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</si>
  <si>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</si>
  <si>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</si>
  <si>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</si>
  <si>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</si>
  <si>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</si>
  <si>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</si>
  <si>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</si>
  <si>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</si>
  <si>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</si>
  <si>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</si>
  <si>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</si>
  <si>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</si>
  <si>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</si>
  <si>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</si>
  <si>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</si>
  <si>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</si>
  <si>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</si>
  <si>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</si>
  <si>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</si>
  <si>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</si>
  <si>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</si>
  <si>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</si>
  <si>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</si>
  <si>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</si>
  <si>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</si>
  <si>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</si>
  <si>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</si>
  <si>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</si>
  <si>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</si>
  <si>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</si>
  <si>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</si>
  <si>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</si>
  <si>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</si>
  <si>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</si>
  <si>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</si>
  <si>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</si>
  <si>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</si>
  <si>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</si>
  <si>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</si>
  <si>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</si>
  <si>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</si>
  <si>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</si>
  <si>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</si>
  <si>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</si>
  <si>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</si>
  <si>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</si>
  <si>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</si>
  <si>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</si>
  <si>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</si>
  <si>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</si>
  <si>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</si>
  <si>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</si>
  <si>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</si>
  <si>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</si>
  <si>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</si>
  <si>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</si>
  <si>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</si>
  <si>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</si>
  <si>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</si>
  <si>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</si>
  <si>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</si>
  <si>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</si>
  <si>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</si>
  <si>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</si>
  <si>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</si>
  <si>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</si>
  <si>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</si>
  <si>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</si>
  <si>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</si>
  <si>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</si>
  <si>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</si>
  <si>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</si>
  <si>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</si>
  <si>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</si>
  <si>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</si>
  <si>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</si>
  <si>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</si>
  <si>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</si>
  <si>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</si>
  <si>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</si>
  <si>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</si>
  <si>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</si>
  <si>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</si>
  <si>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</si>
  <si>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</si>
  <si>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</si>
  <si>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</si>
  <si>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</si>
  <si>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</si>
  <si>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</si>
  <si>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</si>
  <si>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</si>
  <si>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</si>
  <si>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</si>
  <si>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</si>
  <si>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</si>
  <si>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</si>
  <si>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</si>
  <si>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</si>
  <si>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</si>
  <si>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</si>
  <si>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</si>
  <si>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</si>
  <si>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</si>
  <si>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</si>
  <si>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</si>
  <si>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</si>
  <si>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</si>
  <si>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</si>
  <si>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</si>
  <si>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</si>
  <si>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</si>
  <si>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</si>
  <si>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</si>
  <si>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</si>
  <si>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</si>
  <si>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</si>
  <si>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</si>
  <si>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</si>
  <si>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</si>
  <si>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</si>
  <si>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</si>
  <si>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</si>
  <si>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</si>
  <si>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</si>
  <si>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</si>
  <si>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</si>
  <si>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</si>
  <si>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</si>
  <si>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</si>
  <si>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</si>
  <si>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</si>
  <si>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</si>
  <si>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</si>
  <si>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</si>
  <si>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</si>
  <si>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</si>
  <si>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</si>
  <si>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</si>
  <si>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</si>
  <si>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</si>
  <si>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</si>
  <si>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</si>
  <si>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</si>
  <si>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</si>
  <si>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</si>
  <si>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</si>
  <si>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</si>
  <si>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</si>
  <si>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</si>
  <si>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</si>
  <si>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</si>
  <si>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</si>
  <si>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</si>
  <si>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</si>
  <si>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</si>
  <si>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</si>
  <si>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</si>
  <si>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</si>
  <si>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</si>
  <si>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</si>
  <si>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</si>
  <si>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</si>
  <si>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</si>
  <si>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</si>
  <si>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</si>
  <si>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</si>
  <si>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</si>
  <si>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</si>
  <si>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</si>
  <si>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</si>
  <si>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</si>
  <si>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</si>
  <si>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</si>
  <si>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</si>
  <si>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</si>
  <si>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</si>
  <si>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</si>
  <si>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</si>
  <si>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</si>
  <si>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</si>
  <si>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</si>
  <si>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</si>
  <si>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</si>
  <si>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</si>
  <si>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</si>
  <si>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</si>
  <si>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</si>
  <si>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</si>
  <si>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</si>
  <si>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</si>
  <si>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</si>
  <si>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</si>
  <si>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</si>
  <si>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</si>
  <si>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</si>
  <si>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</si>
  <si>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</si>
  <si>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</si>
  <si>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</si>
  <si>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</si>
  <si>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</si>
  <si>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</si>
  <si>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</si>
  <si>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</si>
  <si>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</si>
  <si>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</si>
  <si>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</si>
  <si>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</si>
  <si>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</si>
  <si>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</si>
  <si>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</si>
  <si>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</si>
  <si>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</si>
  <si>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</si>
  <si>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</si>
  <si>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</si>
  <si>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</si>
  <si>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</si>
  <si>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</si>
  <si>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</si>
  <si>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</si>
  <si>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</si>
  <si>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</si>
  <si>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</si>
  <si>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</si>
  <si>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2023-2024</t>
  </si>
  <si>
    <t>Артамонов Мирон</t>
  </si>
  <si>
    <t>Балтаев Санжар</t>
  </si>
  <si>
    <t>Белоног Артем</t>
  </si>
  <si>
    <t>Головченко Захар</t>
  </si>
  <si>
    <t>Горгуленко Ярослав</t>
  </si>
  <si>
    <t>Даурен Карим</t>
  </si>
  <si>
    <t>Залевская Марианна</t>
  </si>
  <si>
    <t>Исаенко Мирослава</t>
  </si>
  <si>
    <t>Кайрат Айым</t>
  </si>
  <si>
    <t>Каиржанов Алихан</t>
  </si>
  <si>
    <t>Кенешова София</t>
  </si>
  <si>
    <t>Краснов Артем</t>
  </si>
  <si>
    <t>Куанышбеккызы Жания</t>
  </si>
  <si>
    <t>Куаншева Раяна</t>
  </si>
  <si>
    <t>Куприянов Давид</t>
  </si>
  <si>
    <t>Михеев Егор</t>
  </si>
  <si>
    <t>Мухаметшина Лилия</t>
  </si>
  <si>
    <t>Новопольскас Артем</t>
  </si>
  <si>
    <t>Рахметов Эльдар</t>
  </si>
  <si>
    <t>Редченко Мия</t>
  </si>
  <si>
    <t>Савчук Кирилл</t>
  </si>
  <si>
    <t>Сайлау Арсен</t>
  </si>
  <si>
    <t>Семений Дея</t>
  </si>
  <si>
    <t>Синельников Наум</t>
  </si>
  <si>
    <t>Группа   №3 "Сказка"</t>
  </si>
  <si>
    <t>Сроки проведения_Сентябрь________</t>
  </si>
  <si>
    <t>Всего, N24</t>
  </si>
  <si>
    <t>Период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</si>
</sst>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0" fontId="0" fillId="0" borderId="1" xfId="0" applyBorder="1" applyAlignment="1">
      <alignment horizontal="center"/>
    </xf>
    <xf numFmtId="0" fontId="20" fillId="0" borderId="1" xfId="0" applyFont="1" applyFill="1" applyBorder="1"/>
    <xf numFmtId="0" fontId="20" fillId="0" borderId="20" xfId="0" applyFont="1" applyFill="1" applyBorder="1"/>
    <xf numFmtId="0" fontId="20" fillId="0" borderId="1" xfId="0" applyFont="1" applyBorder="1"/>
    <xf numFmtId="0" fontId="0" fillId="0" borderId="1" xfId="0" applyBorder="1" applyAlignment="1">
      <alignment horizontal="center"/>
    </xf>
    <xf numFmtId="3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24" workbookViewId="0">
      <selection activeCell="G49" sqref="G49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9" t="s">
        <v>797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9" t="s">
        <v>0</v>
      </c>
      <c r="B4" s="69" t="s">
        <v>170</v>
      </c>
      <c r="C4" s="89" t="s">
        <v>319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1"/>
      <c r="X4" s="85" t="s">
        <v>321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7"/>
      <c r="BH4" s="81" t="s">
        <v>881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5" t="s">
        <v>324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7"/>
      <c r="DA4" s="101" t="s">
        <v>326</v>
      </c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3"/>
    </row>
    <row r="5" spans="1:119" ht="15.6" customHeight="1" x14ac:dyDescent="0.25">
      <c r="A5" s="69"/>
      <c r="B5" s="69"/>
      <c r="C5" s="74" t="s">
        <v>320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1"/>
      <c r="X5" s="92" t="s">
        <v>322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4"/>
      <c r="AS5" s="82" t="s">
        <v>323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4"/>
      <c r="BH5" s="88" t="s">
        <v>32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95" t="s">
        <v>325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9" t="s">
        <v>43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8" t="s">
        <v>327</v>
      </c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10"/>
    </row>
    <row r="6" spans="1:119" ht="15" customHeight="1" x14ac:dyDescent="0.25">
      <c r="A6" s="69"/>
      <c r="B6" s="69"/>
      <c r="C6" s="85" t="s">
        <v>803</v>
      </c>
      <c r="D6" s="86"/>
      <c r="E6" s="86"/>
      <c r="F6" s="86"/>
      <c r="G6" s="86"/>
      <c r="H6" s="86"/>
      <c r="I6" s="86"/>
      <c r="J6" s="86"/>
      <c r="K6" s="86"/>
      <c r="L6" s="81" t="s">
        <v>821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0" t="s">
        <v>803</v>
      </c>
      <c r="Y6" s="80"/>
      <c r="Z6" s="80"/>
      <c r="AA6" s="80"/>
      <c r="AB6" s="80"/>
      <c r="AC6" s="80"/>
      <c r="AD6" s="80"/>
      <c r="AE6" s="80"/>
      <c r="AF6" s="80"/>
      <c r="AG6" s="81" t="s">
        <v>821</v>
      </c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0" t="s">
        <v>803</v>
      </c>
      <c r="AT6" s="80"/>
      <c r="AU6" s="80"/>
      <c r="AV6" s="80"/>
      <c r="AW6" s="80"/>
      <c r="AX6" s="80"/>
      <c r="AY6" s="81" t="s">
        <v>821</v>
      </c>
      <c r="AZ6" s="81"/>
      <c r="BA6" s="81"/>
      <c r="BB6" s="81"/>
      <c r="BC6" s="81"/>
      <c r="BD6" s="81"/>
      <c r="BE6" s="81"/>
      <c r="BF6" s="81"/>
      <c r="BG6" s="81"/>
      <c r="BH6" s="80" t="s">
        <v>803</v>
      </c>
      <c r="BI6" s="80"/>
      <c r="BJ6" s="80"/>
      <c r="BK6" s="80"/>
      <c r="BL6" s="80"/>
      <c r="BM6" s="80"/>
      <c r="BN6" s="81" t="s">
        <v>821</v>
      </c>
      <c r="BO6" s="81"/>
      <c r="BP6" s="81"/>
      <c r="BQ6" s="81"/>
      <c r="BR6" s="81"/>
      <c r="BS6" s="81"/>
      <c r="BT6" s="81"/>
      <c r="BU6" s="81"/>
      <c r="BV6" s="81"/>
      <c r="BW6" s="80" t="s">
        <v>803</v>
      </c>
      <c r="BX6" s="80"/>
      <c r="BY6" s="80"/>
      <c r="BZ6" s="80"/>
      <c r="CA6" s="80"/>
      <c r="CB6" s="80"/>
      <c r="CC6" s="81" t="s">
        <v>821</v>
      </c>
      <c r="CD6" s="81"/>
      <c r="CE6" s="81"/>
      <c r="CF6" s="81"/>
      <c r="CG6" s="81"/>
      <c r="CH6" s="81"/>
      <c r="CI6" s="97" t="s">
        <v>803</v>
      </c>
      <c r="CJ6" s="98"/>
      <c r="CK6" s="98"/>
      <c r="CL6" s="98"/>
      <c r="CM6" s="98"/>
      <c r="CN6" s="98"/>
      <c r="CO6" s="98"/>
      <c r="CP6" s="98"/>
      <c r="CQ6" s="98"/>
      <c r="CR6" s="86" t="s">
        <v>821</v>
      </c>
      <c r="CS6" s="86"/>
      <c r="CT6" s="86"/>
      <c r="CU6" s="86"/>
      <c r="CV6" s="86"/>
      <c r="CW6" s="86"/>
      <c r="CX6" s="86"/>
      <c r="CY6" s="86"/>
      <c r="CZ6" s="87"/>
      <c r="DA6" s="97" t="s">
        <v>803</v>
      </c>
      <c r="DB6" s="98"/>
      <c r="DC6" s="98"/>
      <c r="DD6" s="98"/>
      <c r="DE6" s="98"/>
      <c r="DF6" s="104"/>
      <c r="DG6" s="105" t="s">
        <v>821</v>
      </c>
      <c r="DH6" s="106"/>
      <c r="DI6" s="106"/>
      <c r="DJ6" s="106"/>
      <c r="DK6" s="106"/>
      <c r="DL6" s="106"/>
      <c r="DM6" s="106"/>
      <c r="DN6" s="106"/>
      <c r="DO6" s="107"/>
    </row>
    <row r="7" spans="1:119" ht="10.15" hidden="1" customHeight="1" x14ac:dyDescent="0.25">
      <c r="A7" s="69"/>
      <c r="B7" s="69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9"/>
      <c r="B8" s="69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9"/>
      <c r="B9" s="69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9"/>
      <c r="B10" s="69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9"/>
      <c r="B11" s="69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9"/>
      <c r="B12" s="69"/>
      <c r="C12" s="71" t="s">
        <v>13</v>
      </c>
      <c r="D12" s="72" t="s">
        <v>2</v>
      </c>
      <c r="E12" s="72" t="s">
        <v>3</v>
      </c>
      <c r="F12" s="72" t="s">
        <v>17</v>
      </c>
      <c r="G12" s="72" t="s">
        <v>4</v>
      </c>
      <c r="H12" s="72" t="s">
        <v>5</v>
      </c>
      <c r="I12" s="72" t="s">
        <v>14</v>
      </c>
      <c r="J12" s="72" t="s">
        <v>6</v>
      </c>
      <c r="K12" s="72" t="s">
        <v>7</v>
      </c>
      <c r="L12" s="72" t="s">
        <v>18</v>
      </c>
      <c r="M12" s="72" t="s">
        <v>6</v>
      </c>
      <c r="N12" s="72" t="s">
        <v>7</v>
      </c>
      <c r="O12" s="72" t="s">
        <v>15</v>
      </c>
      <c r="P12" s="72" t="s">
        <v>8</v>
      </c>
      <c r="Q12" s="72" t="s">
        <v>1</v>
      </c>
      <c r="R12" s="72" t="s">
        <v>16</v>
      </c>
      <c r="S12" s="72" t="s">
        <v>3</v>
      </c>
      <c r="T12" s="72" t="s">
        <v>9</v>
      </c>
      <c r="U12" s="72" t="s">
        <v>19</v>
      </c>
      <c r="V12" s="72" t="s">
        <v>3</v>
      </c>
      <c r="W12" s="72" t="s">
        <v>9</v>
      </c>
      <c r="X12" s="72" t="s">
        <v>20</v>
      </c>
      <c r="Y12" s="72"/>
      <c r="Z12" s="72"/>
      <c r="AA12" s="74" t="s">
        <v>21</v>
      </c>
      <c r="AB12" s="75"/>
      <c r="AC12" s="71"/>
      <c r="AD12" s="74" t="s">
        <v>22</v>
      </c>
      <c r="AE12" s="75"/>
      <c r="AF12" s="71"/>
      <c r="AG12" s="72" t="s">
        <v>23</v>
      </c>
      <c r="AH12" s="72"/>
      <c r="AI12" s="72"/>
      <c r="AJ12" s="72" t="s">
        <v>24</v>
      </c>
      <c r="AK12" s="72"/>
      <c r="AL12" s="72"/>
      <c r="AM12" s="72" t="s">
        <v>25</v>
      </c>
      <c r="AN12" s="72"/>
      <c r="AO12" s="72"/>
      <c r="AP12" s="73" t="s">
        <v>26</v>
      </c>
      <c r="AQ12" s="73"/>
      <c r="AR12" s="73"/>
      <c r="AS12" s="72" t="s">
        <v>27</v>
      </c>
      <c r="AT12" s="72"/>
      <c r="AU12" s="72"/>
      <c r="AV12" s="72" t="s">
        <v>28</v>
      </c>
      <c r="AW12" s="72"/>
      <c r="AX12" s="72"/>
      <c r="AY12" s="73" t="s">
        <v>29</v>
      </c>
      <c r="AZ12" s="73"/>
      <c r="BA12" s="73"/>
      <c r="BB12" s="72" t="s">
        <v>30</v>
      </c>
      <c r="BC12" s="72"/>
      <c r="BD12" s="72"/>
      <c r="BE12" s="72" t="s">
        <v>31</v>
      </c>
      <c r="BF12" s="72"/>
      <c r="BG12" s="72"/>
      <c r="BH12" s="76" t="s">
        <v>172</v>
      </c>
      <c r="BI12" s="77"/>
      <c r="BJ12" s="78"/>
      <c r="BK12" s="76" t="s">
        <v>173</v>
      </c>
      <c r="BL12" s="77"/>
      <c r="BM12" s="78"/>
      <c r="BN12" s="76" t="s">
        <v>174</v>
      </c>
      <c r="BO12" s="77"/>
      <c r="BP12" s="78"/>
      <c r="BQ12" s="73" t="s">
        <v>175</v>
      </c>
      <c r="BR12" s="73"/>
      <c r="BS12" s="73"/>
      <c r="BT12" s="73" t="s">
        <v>176</v>
      </c>
      <c r="BU12" s="73"/>
      <c r="BV12" s="73"/>
      <c r="BW12" s="73" t="s">
        <v>33</v>
      </c>
      <c r="BX12" s="73"/>
      <c r="BY12" s="73"/>
      <c r="BZ12" s="73" t="s">
        <v>34</v>
      </c>
      <c r="CA12" s="73"/>
      <c r="CB12" s="73"/>
      <c r="CC12" s="73" t="s">
        <v>35</v>
      </c>
      <c r="CD12" s="73"/>
      <c r="CE12" s="73"/>
      <c r="CF12" s="73" t="s">
        <v>36</v>
      </c>
      <c r="CG12" s="73"/>
      <c r="CH12" s="73"/>
      <c r="CI12" s="73" t="s">
        <v>37</v>
      </c>
      <c r="CJ12" s="73"/>
      <c r="CK12" s="73"/>
      <c r="CL12" s="73" t="s">
        <v>38</v>
      </c>
      <c r="CM12" s="73"/>
      <c r="CN12" s="73"/>
      <c r="CO12" s="73" t="s">
        <v>39</v>
      </c>
      <c r="CP12" s="73"/>
      <c r="CQ12" s="73"/>
      <c r="CR12" s="73" t="s">
        <v>40</v>
      </c>
      <c r="CS12" s="73"/>
      <c r="CT12" s="73"/>
      <c r="CU12" s="73" t="s">
        <v>41</v>
      </c>
      <c r="CV12" s="73"/>
      <c r="CW12" s="73"/>
      <c r="CX12" s="73" t="s">
        <v>42</v>
      </c>
      <c r="CY12" s="73"/>
      <c r="CZ12" s="73"/>
      <c r="DA12" s="73" t="s">
        <v>177</v>
      </c>
      <c r="DB12" s="73"/>
      <c r="DC12" s="73"/>
      <c r="DD12" s="73" t="s">
        <v>178</v>
      </c>
      <c r="DE12" s="73"/>
      <c r="DF12" s="73"/>
      <c r="DG12" s="73" t="s">
        <v>179</v>
      </c>
      <c r="DH12" s="73"/>
      <c r="DI12" s="73"/>
      <c r="DJ12" s="73" t="s">
        <v>180</v>
      </c>
      <c r="DK12" s="73"/>
      <c r="DL12" s="73"/>
      <c r="DM12" s="73" t="s">
        <v>181</v>
      </c>
      <c r="DN12" s="73"/>
      <c r="DO12" s="73"/>
    </row>
    <row r="13" spans="1:119" ht="56.25" customHeight="1" x14ac:dyDescent="0.25">
      <c r="A13" s="69"/>
      <c r="B13" s="70"/>
      <c r="C13" s="68" t="s">
        <v>802</v>
      </c>
      <c r="D13" s="68"/>
      <c r="E13" s="68"/>
      <c r="F13" s="68" t="s">
        <v>804</v>
      </c>
      <c r="G13" s="68"/>
      <c r="H13" s="68"/>
      <c r="I13" s="68" t="s">
        <v>187</v>
      </c>
      <c r="J13" s="68"/>
      <c r="K13" s="68"/>
      <c r="L13" s="66" t="s">
        <v>807</v>
      </c>
      <c r="M13" s="66"/>
      <c r="N13" s="66"/>
      <c r="O13" s="66" t="s">
        <v>808</v>
      </c>
      <c r="P13" s="66"/>
      <c r="Q13" s="66"/>
      <c r="R13" s="66" t="s">
        <v>811</v>
      </c>
      <c r="S13" s="66"/>
      <c r="T13" s="66"/>
      <c r="U13" s="66" t="s">
        <v>813</v>
      </c>
      <c r="V13" s="66"/>
      <c r="W13" s="66"/>
      <c r="X13" s="66" t="s">
        <v>814</v>
      </c>
      <c r="Y13" s="66"/>
      <c r="Z13" s="66"/>
      <c r="AA13" s="67" t="s">
        <v>816</v>
      </c>
      <c r="AB13" s="67"/>
      <c r="AC13" s="67"/>
      <c r="AD13" s="66" t="s">
        <v>817</v>
      </c>
      <c r="AE13" s="66"/>
      <c r="AF13" s="66"/>
      <c r="AG13" s="67" t="s">
        <v>822</v>
      </c>
      <c r="AH13" s="67"/>
      <c r="AI13" s="67"/>
      <c r="AJ13" s="66" t="s">
        <v>824</v>
      </c>
      <c r="AK13" s="66"/>
      <c r="AL13" s="66"/>
      <c r="AM13" s="66" t="s">
        <v>828</v>
      </c>
      <c r="AN13" s="66"/>
      <c r="AO13" s="66"/>
      <c r="AP13" s="66" t="s">
        <v>831</v>
      </c>
      <c r="AQ13" s="66"/>
      <c r="AR13" s="66"/>
      <c r="AS13" s="66" t="s">
        <v>834</v>
      </c>
      <c r="AT13" s="66"/>
      <c r="AU13" s="66"/>
      <c r="AV13" s="66" t="s">
        <v>835</v>
      </c>
      <c r="AW13" s="66"/>
      <c r="AX13" s="66"/>
      <c r="AY13" s="66" t="s">
        <v>837</v>
      </c>
      <c r="AZ13" s="66"/>
      <c r="BA13" s="66"/>
      <c r="BB13" s="66" t="s">
        <v>213</v>
      </c>
      <c r="BC13" s="66"/>
      <c r="BD13" s="66"/>
      <c r="BE13" s="66" t="s">
        <v>840</v>
      </c>
      <c r="BF13" s="66"/>
      <c r="BG13" s="66"/>
      <c r="BH13" s="66" t="s">
        <v>215</v>
      </c>
      <c r="BI13" s="66"/>
      <c r="BJ13" s="66"/>
      <c r="BK13" s="67" t="s">
        <v>842</v>
      </c>
      <c r="BL13" s="67"/>
      <c r="BM13" s="67"/>
      <c r="BN13" s="66" t="s">
        <v>845</v>
      </c>
      <c r="BO13" s="66"/>
      <c r="BP13" s="66"/>
      <c r="BQ13" s="68" t="s">
        <v>219</v>
      </c>
      <c r="BR13" s="68"/>
      <c r="BS13" s="68"/>
      <c r="BT13" s="66" t="s">
        <v>224</v>
      </c>
      <c r="BU13" s="66"/>
      <c r="BV13" s="66"/>
      <c r="BW13" s="66" t="s">
        <v>848</v>
      </c>
      <c r="BX13" s="66"/>
      <c r="BY13" s="66"/>
      <c r="BZ13" s="66" t="s">
        <v>850</v>
      </c>
      <c r="CA13" s="66"/>
      <c r="CB13" s="66"/>
      <c r="CC13" s="66" t="s">
        <v>851</v>
      </c>
      <c r="CD13" s="66"/>
      <c r="CE13" s="66"/>
      <c r="CF13" s="66" t="s">
        <v>855</v>
      </c>
      <c r="CG13" s="66"/>
      <c r="CH13" s="66"/>
      <c r="CI13" s="66" t="s">
        <v>859</v>
      </c>
      <c r="CJ13" s="66"/>
      <c r="CK13" s="66"/>
      <c r="CL13" s="66" t="s">
        <v>862</v>
      </c>
      <c r="CM13" s="66"/>
      <c r="CN13" s="66"/>
      <c r="CO13" s="66" t="s">
        <v>863</v>
      </c>
      <c r="CP13" s="66"/>
      <c r="CQ13" s="66"/>
      <c r="CR13" s="66" t="s">
        <v>864</v>
      </c>
      <c r="CS13" s="66"/>
      <c r="CT13" s="66"/>
      <c r="CU13" s="66" t="s">
        <v>865</v>
      </c>
      <c r="CV13" s="66"/>
      <c r="CW13" s="66"/>
      <c r="CX13" s="66" t="s">
        <v>866</v>
      </c>
      <c r="CY13" s="66"/>
      <c r="CZ13" s="66"/>
      <c r="DA13" s="66" t="s">
        <v>868</v>
      </c>
      <c r="DB13" s="66"/>
      <c r="DC13" s="66"/>
      <c r="DD13" s="66" t="s">
        <v>237</v>
      </c>
      <c r="DE13" s="66"/>
      <c r="DF13" s="66"/>
      <c r="DG13" s="66" t="s">
        <v>872</v>
      </c>
      <c r="DH13" s="66"/>
      <c r="DI13" s="66"/>
      <c r="DJ13" s="66" t="s">
        <v>241</v>
      </c>
      <c r="DK13" s="66"/>
      <c r="DL13" s="66"/>
      <c r="DM13" s="66" t="s">
        <v>243</v>
      </c>
      <c r="DN13" s="66"/>
      <c r="DO13" s="66"/>
    </row>
    <row r="14" spans="1:119" ht="154.5" customHeight="1" x14ac:dyDescent="0.25">
      <c r="A14" s="69"/>
      <c r="B14" s="7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62" t="s">
        <v>171</v>
      </c>
      <c r="B40" s="63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25">
      <c r="A41" s="64" t="s">
        <v>795</v>
      </c>
      <c r="B41" s="65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5">
        <f>(C41+F41+I41+L41+O41+R41+U41)/7</f>
        <v>0</v>
      </c>
      <c r="E44">
        <f>D44/100*25</f>
        <v>0</v>
      </c>
    </row>
    <row r="45" spans="1:120" x14ac:dyDescent="0.25">
      <c r="B45" t="s">
        <v>766</v>
      </c>
      <c r="C45" t="s">
        <v>772</v>
      </c>
      <c r="D45" s="55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767</v>
      </c>
      <c r="C46" t="s">
        <v>772</v>
      </c>
      <c r="D46" s="55">
        <f>(E41+H41+K41+N41+Q41+T41+W41)/7</f>
        <v>0</v>
      </c>
      <c r="E46">
        <f t="shared" si="4"/>
        <v>0</v>
      </c>
    </row>
    <row r="47" spans="1:120" x14ac:dyDescent="0.25">
      <c r="D47" s="53">
        <f>SUM(D44:D46)</f>
        <v>0</v>
      </c>
      <c r="E47" s="54">
        <f>SUM(E44:E46)</f>
        <v>0</v>
      </c>
    </row>
    <row r="48" spans="1:120" x14ac:dyDescent="0.25">
      <c r="B48" t="s">
        <v>764</v>
      </c>
      <c r="C48" t="s">
        <v>773</v>
      </c>
      <c r="D48" s="55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5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5">
        <f>(Z41+AC41+AF41+AI41+AL41+AO41+AR41+AU41+AX41+BA41+BD41+BG41)/12</f>
        <v>0</v>
      </c>
      <c r="E50" s="33">
        <f t="shared" si="5"/>
        <v>0</v>
      </c>
    </row>
    <row r="51" spans="2:5" x14ac:dyDescent="0.25">
      <c r="D51" s="53">
        <f>SUM(D48:D50)</f>
        <v>0</v>
      </c>
      <c r="E51" s="53">
        <f>SUM(E48:E50)</f>
        <v>0</v>
      </c>
    </row>
    <row r="52" spans="2:5" x14ac:dyDescent="0.25">
      <c r="B52" t="s">
        <v>764</v>
      </c>
      <c r="C52" t="s">
        <v>774</v>
      </c>
      <c r="D52" s="55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5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5">
        <f>(BJ41+BM41+BP41+BS41+BV41)/5</f>
        <v>0</v>
      </c>
      <c r="E54">
        <f t="shared" si="5"/>
        <v>0</v>
      </c>
    </row>
    <row r="55" spans="2:5" x14ac:dyDescent="0.25">
      <c r="D55" s="53">
        <f>SUM(D52:D54)</f>
        <v>0</v>
      </c>
      <c r="E55" s="54">
        <f>SUM(E52:E54)</f>
        <v>0</v>
      </c>
    </row>
    <row r="56" spans="2:5" x14ac:dyDescent="0.25">
      <c r="B56" t="s">
        <v>764</v>
      </c>
      <c r="C56" t="s">
        <v>775</v>
      </c>
      <c r="D56" s="55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5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5">
        <f>(BY41+CB41+CE41+CH41+CK41+CN41+CQ41+CT41+CW41+CZ41)/10</f>
        <v>0</v>
      </c>
      <c r="E58">
        <f t="shared" si="5"/>
        <v>0</v>
      </c>
    </row>
    <row r="59" spans="2:5" x14ac:dyDescent="0.25">
      <c r="D59" s="54">
        <f>SUM(D56:D58)</f>
        <v>0</v>
      </c>
      <c r="E59" s="54">
        <f>SUM(E56:E58)</f>
        <v>0</v>
      </c>
    </row>
    <row r="60" spans="2:5" x14ac:dyDescent="0.25">
      <c r="B60" t="s">
        <v>764</v>
      </c>
      <c r="C60" t="s">
        <v>776</v>
      </c>
      <c r="D60" s="55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5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5">
        <f>(DC41+DF41+DI41+DL41+DO41)/5</f>
        <v>0</v>
      </c>
      <c r="E62">
        <f t="shared" si="5"/>
        <v>0</v>
      </c>
    </row>
    <row r="63" spans="2:5" x14ac:dyDescent="0.2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8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69" t="s">
        <v>0</v>
      </c>
      <c r="B4" s="69" t="s">
        <v>170</v>
      </c>
      <c r="C4" s="89" t="s">
        <v>319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85" t="s">
        <v>321</v>
      </c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1" t="s">
        <v>881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116" t="s">
        <v>329</v>
      </c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8"/>
      <c r="DG4" s="115" t="s">
        <v>333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</row>
    <row r="5" spans="1:122" ht="15.75" customHeight="1" x14ac:dyDescent="0.25">
      <c r="A5" s="69"/>
      <c r="B5" s="69"/>
      <c r="C5" s="75" t="s">
        <v>320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112" t="s">
        <v>322</v>
      </c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88" t="s">
        <v>323</v>
      </c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92" t="s">
        <v>32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4"/>
      <c r="AY5" s="92" t="s">
        <v>330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4"/>
      <c r="BK5" s="111" t="s">
        <v>325</v>
      </c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 t="s">
        <v>331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82" t="s">
        <v>332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4"/>
      <c r="CU5" s="99" t="s">
        <v>43</v>
      </c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19"/>
      <c r="DG5" s="88" t="s">
        <v>327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122" ht="0.75" customHeight="1" x14ac:dyDescent="0.25">
      <c r="A6" s="69"/>
      <c r="B6" s="69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69"/>
      <c r="B7" s="69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69"/>
      <c r="B8" s="69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69"/>
      <c r="B9" s="69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69"/>
      <c r="B10" s="69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69"/>
      <c r="B11" s="69"/>
      <c r="C11" s="71" t="s">
        <v>45</v>
      </c>
      <c r="D11" s="72" t="s">
        <v>2</v>
      </c>
      <c r="E11" s="72" t="s">
        <v>3</v>
      </c>
      <c r="F11" s="72" t="s">
        <v>46</v>
      </c>
      <c r="G11" s="72" t="s">
        <v>8</v>
      </c>
      <c r="H11" s="72" t="s">
        <v>1</v>
      </c>
      <c r="I11" s="74" t="s">
        <v>47</v>
      </c>
      <c r="J11" s="75"/>
      <c r="K11" s="75"/>
      <c r="L11" s="74" t="s">
        <v>48</v>
      </c>
      <c r="M11" s="75"/>
      <c r="N11" s="75"/>
      <c r="O11" s="112" t="s">
        <v>54</v>
      </c>
      <c r="P11" s="112"/>
      <c r="Q11" s="112"/>
      <c r="R11" s="112" t="s">
        <v>2</v>
      </c>
      <c r="S11" s="112"/>
      <c r="T11" s="112"/>
      <c r="U11" s="112" t="s">
        <v>55</v>
      </c>
      <c r="V11" s="112"/>
      <c r="W11" s="112"/>
      <c r="X11" s="112" t="s">
        <v>9</v>
      </c>
      <c r="Y11" s="112"/>
      <c r="Z11" s="112"/>
      <c r="AA11" s="112" t="s">
        <v>4</v>
      </c>
      <c r="AB11" s="112"/>
      <c r="AC11" s="112"/>
      <c r="AD11" s="88" t="s">
        <v>5</v>
      </c>
      <c r="AE11" s="88"/>
      <c r="AF11" s="88"/>
      <c r="AG11" s="112" t="s">
        <v>12</v>
      </c>
      <c r="AH11" s="112"/>
      <c r="AI11" s="112"/>
      <c r="AJ11" s="112" t="s">
        <v>6</v>
      </c>
      <c r="AK11" s="112"/>
      <c r="AL11" s="112"/>
      <c r="AM11" s="88" t="s">
        <v>334</v>
      </c>
      <c r="AN11" s="88"/>
      <c r="AO11" s="88"/>
      <c r="AP11" s="88" t="s">
        <v>335</v>
      </c>
      <c r="AQ11" s="88"/>
      <c r="AR11" s="88"/>
      <c r="AS11" s="88" t="s">
        <v>336</v>
      </c>
      <c r="AT11" s="88"/>
      <c r="AU11" s="88"/>
      <c r="AV11" s="88" t="s">
        <v>337</v>
      </c>
      <c r="AW11" s="88"/>
      <c r="AX11" s="88"/>
      <c r="AY11" s="88" t="s">
        <v>49</v>
      </c>
      <c r="AZ11" s="88"/>
      <c r="BA11" s="88"/>
      <c r="BB11" s="88" t="s">
        <v>50</v>
      </c>
      <c r="BC11" s="88"/>
      <c r="BD11" s="88"/>
      <c r="BE11" s="88" t="s">
        <v>51</v>
      </c>
      <c r="BF11" s="88"/>
      <c r="BG11" s="88"/>
      <c r="BH11" s="88" t="s">
        <v>52</v>
      </c>
      <c r="BI11" s="88"/>
      <c r="BJ11" s="88"/>
      <c r="BK11" s="88" t="s">
        <v>53</v>
      </c>
      <c r="BL11" s="88"/>
      <c r="BM11" s="88"/>
      <c r="BN11" s="88" t="s">
        <v>56</v>
      </c>
      <c r="BO11" s="88"/>
      <c r="BP11" s="88"/>
      <c r="BQ11" s="88" t="s">
        <v>57</v>
      </c>
      <c r="BR11" s="88"/>
      <c r="BS11" s="88"/>
      <c r="BT11" s="88" t="s">
        <v>58</v>
      </c>
      <c r="BU11" s="88"/>
      <c r="BV11" s="88"/>
      <c r="BW11" s="88" t="s">
        <v>59</v>
      </c>
      <c r="BX11" s="88"/>
      <c r="BY11" s="88"/>
      <c r="BZ11" s="88" t="s">
        <v>338</v>
      </c>
      <c r="CA11" s="88"/>
      <c r="CB11" s="88"/>
      <c r="CC11" s="88" t="s">
        <v>339</v>
      </c>
      <c r="CD11" s="88"/>
      <c r="CE11" s="88"/>
      <c r="CF11" s="88" t="s">
        <v>340</v>
      </c>
      <c r="CG11" s="88"/>
      <c r="CH11" s="88"/>
      <c r="CI11" s="88" t="s">
        <v>341</v>
      </c>
      <c r="CJ11" s="88"/>
      <c r="CK11" s="88"/>
      <c r="CL11" s="88" t="s">
        <v>342</v>
      </c>
      <c r="CM11" s="88"/>
      <c r="CN11" s="88"/>
      <c r="CO11" s="88" t="s">
        <v>343</v>
      </c>
      <c r="CP11" s="88"/>
      <c r="CQ11" s="88"/>
      <c r="CR11" s="88" t="s">
        <v>344</v>
      </c>
      <c r="CS11" s="88"/>
      <c r="CT11" s="88"/>
      <c r="CU11" s="88" t="s">
        <v>345</v>
      </c>
      <c r="CV11" s="88"/>
      <c r="CW11" s="88"/>
      <c r="CX11" s="88" t="s">
        <v>346</v>
      </c>
      <c r="CY11" s="88"/>
      <c r="CZ11" s="88"/>
      <c r="DA11" s="88" t="s">
        <v>347</v>
      </c>
      <c r="DB11" s="88"/>
      <c r="DC11" s="88"/>
      <c r="DD11" s="88" t="s">
        <v>348</v>
      </c>
      <c r="DE11" s="88"/>
      <c r="DF11" s="88"/>
      <c r="DG11" s="88" t="s">
        <v>349</v>
      </c>
      <c r="DH11" s="88"/>
      <c r="DI11" s="88"/>
      <c r="DJ11" s="88" t="s">
        <v>350</v>
      </c>
      <c r="DK11" s="88"/>
      <c r="DL11" s="88"/>
      <c r="DM11" s="88" t="s">
        <v>351</v>
      </c>
      <c r="DN11" s="88"/>
      <c r="DO11" s="88"/>
      <c r="DP11" s="88" t="s">
        <v>352</v>
      </c>
      <c r="DQ11" s="88"/>
      <c r="DR11" s="88"/>
    </row>
    <row r="12" spans="1:122" ht="51" customHeight="1" x14ac:dyDescent="0.25">
      <c r="A12" s="69"/>
      <c r="B12" s="70"/>
      <c r="C12" s="66" t="s">
        <v>882</v>
      </c>
      <c r="D12" s="66"/>
      <c r="E12" s="66"/>
      <c r="F12" s="66" t="s">
        <v>886</v>
      </c>
      <c r="G12" s="66"/>
      <c r="H12" s="66"/>
      <c r="I12" s="66" t="s">
        <v>249</v>
      </c>
      <c r="J12" s="66"/>
      <c r="K12" s="66"/>
      <c r="L12" s="66" t="s">
        <v>251</v>
      </c>
      <c r="M12" s="66"/>
      <c r="N12" s="66"/>
      <c r="O12" s="66" t="s">
        <v>890</v>
      </c>
      <c r="P12" s="66"/>
      <c r="Q12" s="66"/>
      <c r="R12" s="66" t="s">
        <v>891</v>
      </c>
      <c r="S12" s="66"/>
      <c r="T12" s="66"/>
      <c r="U12" s="66" t="s">
        <v>893</v>
      </c>
      <c r="V12" s="66"/>
      <c r="W12" s="66"/>
      <c r="X12" s="66" t="s">
        <v>896</v>
      </c>
      <c r="Y12" s="66"/>
      <c r="Z12" s="66"/>
      <c r="AA12" s="66" t="s">
        <v>899</v>
      </c>
      <c r="AB12" s="66"/>
      <c r="AC12" s="66"/>
      <c r="AD12" s="66" t="s">
        <v>264</v>
      </c>
      <c r="AE12" s="66"/>
      <c r="AF12" s="66"/>
      <c r="AG12" s="66" t="s">
        <v>902</v>
      </c>
      <c r="AH12" s="66"/>
      <c r="AI12" s="66"/>
      <c r="AJ12" s="66" t="s">
        <v>904</v>
      </c>
      <c r="AK12" s="66"/>
      <c r="AL12" s="66"/>
      <c r="AM12" s="66" t="s">
        <v>905</v>
      </c>
      <c r="AN12" s="66"/>
      <c r="AO12" s="66"/>
      <c r="AP12" s="68" t="s">
        <v>438</v>
      </c>
      <c r="AQ12" s="68"/>
      <c r="AR12" s="68"/>
      <c r="AS12" s="68" t="s">
        <v>909</v>
      </c>
      <c r="AT12" s="68"/>
      <c r="AU12" s="68"/>
      <c r="AV12" s="68" t="s">
        <v>913</v>
      </c>
      <c r="AW12" s="68"/>
      <c r="AX12" s="68"/>
      <c r="AY12" s="68" t="s">
        <v>915</v>
      </c>
      <c r="AZ12" s="68"/>
      <c r="BA12" s="68"/>
      <c r="BB12" s="68" t="s">
        <v>918</v>
      </c>
      <c r="BC12" s="68"/>
      <c r="BD12" s="68"/>
      <c r="BE12" s="68" t="s">
        <v>919</v>
      </c>
      <c r="BF12" s="68"/>
      <c r="BG12" s="68"/>
      <c r="BH12" s="68" t="s">
        <v>920</v>
      </c>
      <c r="BI12" s="68"/>
      <c r="BJ12" s="68"/>
      <c r="BK12" s="68" t="s">
        <v>921</v>
      </c>
      <c r="BL12" s="68"/>
      <c r="BM12" s="68"/>
      <c r="BN12" s="68" t="s">
        <v>923</v>
      </c>
      <c r="BO12" s="68"/>
      <c r="BP12" s="68"/>
      <c r="BQ12" s="68" t="s">
        <v>924</v>
      </c>
      <c r="BR12" s="68"/>
      <c r="BS12" s="68"/>
      <c r="BT12" s="68" t="s">
        <v>925</v>
      </c>
      <c r="BU12" s="68"/>
      <c r="BV12" s="68"/>
      <c r="BW12" s="68" t="s">
        <v>928</v>
      </c>
      <c r="BX12" s="68"/>
      <c r="BY12" s="68"/>
      <c r="BZ12" s="68" t="s">
        <v>929</v>
      </c>
      <c r="CA12" s="68"/>
      <c r="CB12" s="68"/>
      <c r="CC12" s="68" t="s">
        <v>933</v>
      </c>
      <c r="CD12" s="68"/>
      <c r="CE12" s="68"/>
      <c r="CF12" s="68" t="s">
        <v>936</v>
      </c>
      <c r="CG12" s="68"/>
      <c r="CH12" s="68"/>
      <c r="CI12" s="68" t="s">
        <v>937</v>
      </c>
      <c r="CJ12" s="68"/>
      <c r="CK12" s="68"/>
      <c r="CL12" s="68" t="s">
        <v>939</v>
      </c>
      <c r="CM12" s="68"/>
      <c r="CN12" s="68"/>
      <c r="CO12" s="68" t="s">
        <v>940</v>
      </c>
      <c r="CP12" s="68"/>
      <c r="CQ12" s="68"/>
      <c r="CR12" s="68" t="s">
        <v>942</v>
      </c>
      <c r="CS12" s="68"/>
      <c r="CT12" s="68"/>
      <c r="CU12" s="68" t="s">
        <v>943</v>
      </c>
      <c r="CV12" s="68"/>
      <c r="CW12" s="68"/>
      <c r="CX12" s="68" t="s">
        <v>944</v>
      </c>
      <c r="CY12" s="68"/>
      <c r="CZ12" s="68"/>
      <c r="DA12" s="68" t="s">
        <v>945</v>
      </c>
      <c r="DB12" s="68"/>
      <c r="DC12" s="68"/>
      <c r="DD12" s="68" t="s">
        <v>946</v>
      </c>
      <c r="DE12" s="68"/>
      <c r="DF12" s="68"/>
      <c r="DG12" s="67" t="s">
        <v>948</v>
      </c>
      <c r="DH12" s="67"/>
      <c r="DI12" s="67"/>
      <c r="DJ12" s="67" t="s">
        <v>952</v>
      </c>
      <c r="DK12" s="67"/>
      <c r="DL12" s="67"/>
      <c r="DM12" s="66" t="s">
        <v>955</v>
      </c>
      <c r="DN12" s="66"/>
      <c r="DO12" s="66"/>
      <c r="DP12" s="66" t="s">
        <v>957</v>
      </c>
      <c r="DQ12" s="66"/>
      <c r="DR12" s="66"/>
    </row>
    <row r="13" spans="1:122" ht="102.75" customHeight="1" x14ac:dyDescent="0.25">
      <c r="A13" s="69"/>
      <c r="B13" s="70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2" t="s">
        <v>171</v>
      </c>
      <c r="B39" s="63"/>
      <c r="C39" s="48">
        <f>SUM(C14:C38)</f>
        <v>0</v>
      </c>
      <c r="D39" s="48">
        <f t="shared" ref="D39:BO39" si="0">SUM(D14:D38)</f>
        <v>0</v>
      </c>
      <c r="E39" s="48">
        <f t="shared" si="0"/>
        <v>0</v>
      </c>
      <c r="F39" s="48">
        <f t="shared" si="0"/>
        <v>0</v>
      </c>
      <c r="G39" s="48">
        <f t="shared" si="0"/>
        <v>0</v>
      </c>
      <c r="H39" s="48">
        <f t="shared" si="0"/>
        <v>0</v>
      </c>
      <c r="I39" s="48">
        <f t="shared" si="0"/>
        <v>0</v>
      </c>
      <c r="J39" s="48">
        <f t="shared" si="0"/>
        <v>0</v>
      </c>
      <c r="K39" s="48">
        <f t="shared" si="0"/>
        <v>0</v>
      </c>
      <c r="L39" s="48">
        <f t="shared" si="0"/>
        <v>0</v>
      </c>
      <c r="M39" s="48">
        <f t="shared" si="0"/>
        <v>0</v>
      </c>
      <c r="N39" s="48">
        <f t="shared" si="0"/>
        <v>0</v>
      </c>
      <c r="O39" s="48">
        <f t="shared" si="0"/>
        <v>0</v>
      </c>
      <c r="P39" s="48">
        <f t="shared" si="0"/>
        <v>0</v>
      </c>
      <c r="Q39" s="48">
        <f t="shared" si="0"/>
        <v>0</v>
      </c>
      <c r="R39" s="48">
        <f t="shared" si="0"/>
        <v>0</v>
      </c>
      <c r="S39" s="48">
        <f t="shared" si="0"/>
        <v>0</v>
      </c>
      <c r="T39" s="48">
        <f t="shared" si="0"/>
        <v>0</v>
      </c>
      <c r="U39" s="48">
        <f t="shared" si="0"/>
        <v>0</v>
      </c>
      <c r="V39" s="48">
        <f t="shared" si="0"/>
        <v>0</v>
      </c>
      <c r="W39" s="48">
        <f t="shared" si="0"/>
        <v>0</v>
      </c>
      <c r="X39" s="48">
        <f t="shared" si="0"/>
        <v>0</v>
      </c>
      <c r="Y39" s="48">
        <f t="shared" si="0"/>
        <v>0</v>
      </c>
      <c r="Z39" s="48">
        <f t="shared" si="0"/>
        <v>0</v>
      </c>
      <c r="AA39" s="48">
        <f t="shared" si="0"/>
        <v>0</v>
      </c>
      <c r="AB39" s="48">
        <f t="shared" si="0"/>
        <v>0</v>
      </c>
      <c r="AC39" s="48">
        <f t="shared" si="0"/>
        <v>0</v>
      </c>
      <c r="AD39" s="48">
        <f t="shared" si="0"/>
        <v>0</v>
      </c>
      <c r="AE39" s="48">
        <f t="shared" si="0"/>
        <v>0</v>
      </c>
      <c r="AF39" s="48">
        <f t="shared" si="0"/>
        <v>0</v>
      </c>
      <c r="AG39" s="48">
        <f t="shared" si="0"/>
        <v>0</v>
      </c>
      <c r="AH39" s="48">
        <f t="shared" si="0"/>
        <v>0</v>
      </c>
      <c r="AI39" s="48">
        <f t="shared" si="0"/>
        <v>0</v>
      </c>
      <c r="AJ39" s="48">
        <f t="shared" si="0"/>
        <v>0</v>
      </c>
      <c r="AK39" s="48">
        <f t="shared" si="0"/>
        <v>0</v>
      </c>
      <c r="AL39" s="48">
        <f t="shared" si="0"/>
        <v>0</v>
      </c>
      <c r="AM39" s="48">
        <f t="shared" si="0"/>
        <v>0</v>
      </c>
      <c r="AN39" s="48">
        <f t="shared" si="0"/>
        <v>0</v>
      </c>
      <c r="AO39" s="48">
        <f t="shared" si="0"/>
        <v>0</v>
      </c>
      <c r="AP39" s="48">
        <f t="shared" si="0"/>
        <v>0</v>
      </c>
      <c r="AQ39" s="48">
        <f t="shared" si="0"/>
        <v>0</v>
      </c>
      <c r="AR39" s="48">
        <f t="shared" si="0"/>
        <v>0</v>
      </c>
      <c r="AS39" s="48">
        <f t="shared" si="0"/>
        <v>0</v>
      </c>
      <c r="AT39" s="48">
        <f t="shared" si="0"/>
        <v>0</v>
      </c>
      <c r="AU39" s="48">
        <f t="shared" si="0"/>
        <v>0</v>
      </c>
      <c r="AV39" s="48">
        <f t="shared" si="0"/>
        <v>0</v>
      </c>
      <c r="AW39" s="48">
        <f t="shared" si="0"/>
        <v>0</v>
      </c>
      <c r="AX39" s="48">
        <f t="shared" si="0"/>
        <v>0</v>
      </c>
      <c r="AY39" s="48">
        <f t="shared" si="0"/>
        <v>0</v>
      </c>
      <c r="AZ39" s="48">
        <f t="shared" si="0"/>
        <v>0</v>
      </c>
      <c r="BA39" s="48">
        <f t="shared" si="0"/>
        <v>0</v>
      </c>
      <c r="BB39" s="48">
        <f t="shared" si="0"/>
        <v>0</v>
      </c>
      <c r="BC39" s="48">
        <f t="shared" si="0"/>
        <v>0</v>
      </c>
      <c r="BD39" s="48">
        <f t="shared" si="0"/>
        <v>0</v>
      </c>
      <c r="BE39" s="48">
        <f t="shared" si="0"/>
        <v>0</v>
      </c>
      <c r="BF39" s="48">
        <f t="shared" si="0"/>
        <v>0</v>
      </c>
      <c r="BG39" s="48">
        <f t="shared" si="0"/>
        <v>0</v>
      </c>
      <c r="BH39" s="48">
        <f t="shared" si="0"/>
        <v>0</v>
      </c>
      <c r="BI39" s="48">
        <f t="shared" si="0"/>
        <v>0</v>
      </c>
      <c r="BJ39" s="48">
        <f t="shared" si="0"/>
        <v>0</v>
      </c>
      <c r="BK39" s="48">
        <f t="shared" si="0"/>
        <v>0</v>
      </c>
      <c r="BL39" s="48">
        <f t="shared" si="0"/>
        <v>0</v>
      </c>
      <c r="BM39" s="48">
        <f t="shared" si="0"/>
        <v>0</v>
      </c>
      <c r="BN39" s="48">
        <f t="shared" si="0"/>
        <v>0</v>
      </c>
      <c r="BO39" s="48">
        <f t="shared" si="0"/>
        <v>0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0</v>
      </c>
      <c r="BT39" s="48">
        <f t="shared" si="1"/>
        <v>0</v>
      </c>
      <c r="BU39" s="48">
        <f t="shared" si="1"/>
        <v>0</v>
      </c>
      <c r="BV39" s="48">
        <f t="shared" si="1"/>
        <v>0</v>
      </c>
      <c r="BW39" s="48">
        <f t="shared" si="1"/>
        <v>0</v>
      </c>
      <c r="BX39" s="48">
        <f t="shared" si="1"/>
        <v>0</v>
      </c>
      <c r="BY39" s="48">
        <f t="shared" si="1"/>
        <v>0</v>
      </c>
      <c r="BZ39" s="48">
        <f t="shared" si="1"/>
        <v>0</v>
      </c>
      <c r="CA39" s="48">
        <f t="shared" si="1"/>
        <v>0</v>
      </c>
      <c r="CB39" s="48">
        <f t="shared" si="1"/>
        <v>0</v>
      </c>
      <c r="CC39" s="48">
        <f t="shared" si="1"/>
        <v>0</v>
      </c>
      <c r="CD39" s="48">
        <f t="shared" si="1"/>
        <v>0</v>
      </c>
      <c r="CE39" s="48">
        <f t="shared" si="1"/>
        <v>0</v>
      </c>
      <c r="CF39" s="48">
        <f t="shared" si="1"/>
        <v>0</v>
      </c>
      <c r="CG39" s="48">
        <f t="shared" si="1"/>
        <v>0</v>
      </c>
      <c r="CH39" s="48">
        <f t="shared" si="1"/>
        <v>0</v>
      </c>
      <c r="CI39" s="48">
        <f t="shared" si="1"/>
        <v>0</v>
      </c>
      <c r="CJ39" s="48">
        <f t="shared" si="1"/>
        <v>0</v>
      </c>
      <c r="CK39" s="48">
        <f t="shared" si="1"/>
        <v>0</v>
      </c>
      <c r="CL39" s="48">
        <f t="shared" si="1"/>
        <v>0</v>
      </c>
      <c r="CM39" s="48">
        <f t="shared" si="1"/>
        <v>0</v>
      </c>
      <c r="CN39" s="48">
        <f t="shared" si="1"/>
        <v>0</v>
      </c>
      <c r="CO39" s="48">
        <f t="shared" si="1"/>
        <v>0</v>
      </c>
      <c r="CP39" s="48">
        <f t="shared" si="1"/>
        <v>0</v>
      </c>
      <c r="CQ39" s="48">
        <f t="shared" si="1"/>
        <v>0</v>
      </c>
      <c r="CR39" s="48">
        <f t="shared" si="1"/>
        <v>0</v>
      </c>
      <c r="CS39" s="48">
        <f t="shared" si="1"/>
        <v>0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0</v>
      </c>
      <c r="CX39" s="48">
        <f t="shared" si="1"/>
        <v>0</v>
      </c>
      <c r="CY39" s="48">
        <f t="shared" si="1"/>
        <v>0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0</v>
      </c>
      <c r="DD39" s="48">
        <f t="shared" si="1"/>
        <v>0</v>
      </c>
      <c r="DE39" s="48">
        <f t="shared" si="1"/>
        <v>0</v>
      </c>
      <c r="DF39" s="48">
        <f t="shared" si="1"/>
        <v>0</v>
      </c>
      <c r="DG39" s="48">
        <f t="shared" si="1"/>
        <v>0</v>
      </c>
      <c r="DH39" s="48">
        <f t="shared" si="1"/>
        <v>0</v>
      </c>
      <c r="DI39" s="48">
        <f t="shared" si="1"/>
        <v>0</v>
      </c>
      <c r="DJ39" s="48">
        <f t="shared" si="1"/>
        <v>0</v>
      </c>
      <c r="DK39" s="48">
        <f t="shared" si="1"/>
        <v>0</v>
      </c>
      <c r="DL39" s="48">
        <f t="shared" si="1"/>
        <v>0</v>
      </c>
      <c r="DM39" s="48">
        <f t="shared" si="1"/>
        <v>0</v>
      </c>
      <c r="DN39" s="48">
        <f t="shared" si="1"/>
        <v>0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0</v>
      </c>
      <c r="DR39" s="48">
        <f t="shared" si="2"/>
        <v>0</v>
      </c>
    </row>
    <row r="40" spans="1:122" ht="37.5" customHeight="1" x14ac:dyDescent="0.25">
      <c r="A40" s="64" t="s">
        <v>794</v>
      </c>
      <c r="B40" s="65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49">
        <f t="shared" si="3"/>
        <v>0</v>
      </c>
      <c r="BI40" s="49">
        <f t="shared" si="3"/>
        <v>0</v>
      </c>
      <c r="BJ40" s="49">
        <f t="shared" si="3"/>
        <v>0</v>
      </c>
      <c r="BK40" s="49">
        <f t="shared" si="3"/>
        <v>0</v>
      </c>
      <c r="BL40" s="49">
        <f t="shared" si="3"/>
        <v>0</v>
      </c>
      <c r="BM40" s="49">
        <f t="shared" si="3"/>
        <v>0</v>
      </c>
      <c r="BN40" s="49">
        <f t="shared" si="3"/>
        <v>0</v>
      </c>
      <c r="BO40" s="49">
        <f t="shared" si="3"/>
        <v>0</v>
      </c>
      <c r="BP40" s="49">
        <f t="shared" si="3"/>
        <v>0</v>
      </c>
      <c r="BQ40" s="49">
        <f t="shared" ref="BQ40:DO40" si="4">BQ39/25%</f>
        <v>0</v>
      </c>
      <c r="BR40" s="49">
        <f t="shared" si="4"/>
        <v>0</v>
      </c>
      <c r="BS40" s="49">
        <f t="shared" si="4"/>
        <v>0</v>
      </c>
      <c r="BT40" s="49">
        <f t="shared" si="4"/>
        <v>0</v>
      </c>
      <c r="BU40" s="49">
        <f t="shared" si="4"/>
        <v>0</v>
      </c>
      <c r="BV40" s="4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49">
        <f t="shared" si="4"/>
        <v>0</v>
      </c>
      <c r="DB40" s="49">
        <f t="shared" si="4"/>
        <v>0</v>
      </c>
      <c r="DC40" s="49">
        <f t="shared" si="4"/>
        <v>0</v>
      </c>
      <c r="DD40" s="49">
        <f t="shared" si="4"/>
        <v>0</v>
      </c>
      <c r="DE40" s="49">
        <f t="shared" si="4"/>
        <v>0</v>
      </c>
      <c r="DF40" s="49">
        <f t="shared" si="4"/>
        <v>0</v>
      </c>
      <c r="DG40" s="49">
        <f t="shared" si="4"/>
        <v>0</v>
      </c>
      <c r="DH40" s="49">
        <f t="shared" si="4"/>
        <v>0</v>
      </c>
      <c r="DI40" s="49">
        <f t="shared" si="4"/>
        <v>0</v>
      </c>
      <c r="DJ40" s="49">
        <f t="shared" si="4"/>
        <v>0</v>
      </c>
      <c r="DK40" s="49">
        <f t="shared" si="4"/>
        <v>0</v>
      </c>
      <c r="DL40" s="49">
        <f t="shared" si="4"/>
        <v>0</v>
      </c>
      <c r="DM40" s="49">
        <f t="shared" si="4"/>
        <v>0</v>
      </c>
      <c r="DN40" s="49">
        <f t="shared" si="4"/>
        <v>0</v>
      </c>
      <c r="DO40" s="49">
        <f t="shared" si="4"/>
        <v>0</v>
      </c>
      <c r="DP40" s="49">
        <f t="shared" ref="DP40:DR40" si="5">DP39/25%</f>
        <v>0</v>
      </c>
      <c r="DQ40" s="49">
        <f t="shared" si="5"/>
        <v>0</v>
      </c>
      <c r="DR40" s="49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5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5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5">
        <f>(E40+H40+K40+N40)/4</f>
        <v>0</v>
      </c>
      <c r="E45">
        <f t="shared" si="6"/>
        <v>0</v>
      </c>
    </row>
    <row r="46" spans="1:122" x14ac:dyDescent="0.25">
      <c r="D46" s="53">
        <f>SUM(D43:D45)</f>
        <v>0</v>
      </c>
      <c r="E46" s="54">
        <f>SUM(E43:E45)</f>
        <v>0</v>
      </c>
    </row>
    <row r="47" spans="1:122" x14ac:dyDescent="0.25">
      <c r="B47" t="s">
        <v>764</v>
      </c>
      <c r="C47" t="s">
        <v>778</v>
      </c>
      <c r="D47" s="55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5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5">
        <f>(Q40+T40+W40+Z40+AC40+AF40+AI40+AL40)/8</f>
        <v>0</v>
      </c>
      <c r="E49" s="33">
        <f t="shared" si="7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779</v>
      </c>
      <c r="D51" s="55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5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5">
        <f>(AO40+AR40+AU40+AX40)/4</f>
        <v>0</v>
      </c>
      <c r="E53">
        <f t="shared" si="7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780</v>
      </c>
      <c r="D55" s="55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5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5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781</v>
      </c>
      <c r="D59" s="55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5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5">
        <f>(DI40+DL40+DO40+DR40)/4</f>
        <v>0</v>
      </c>
      <c r="E61">
        <f t="shared" si="7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opLeftCell="A41" workbookViewId="0">
      <selection activeCell="D59" sqref="D59:D6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9" t="s">
        <v>0</v>
      </c>
      <c r="B4" s="69" t="s">
        <v>170</v>
      </c>
      <c r="C4" s="120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85" t="s">
        <v>321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81" t="s">
        <v>881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116" t="s">
        <v>329</v>
      </c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8"/>
      <c r="EW4" s="115" t="s">
        <v>326</v>
      </c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</row>
    <row r="5" spans="1:167" ht="15.75" customHeight="1" x14ac:dyDescent="0.25">
      <c r="A5" s="69"/>
      <c r="B5" s="69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92" t="s">
        <v>322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4"/>
      <c r="AG5" s="82" t="s">
        <v>323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4"/>
      <c r="AV5" s="82" t="s">
        <v>379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92" t="s">
        <v>380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4"/>
      <c r="BZ5" s="92" t="s">
        <v>330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4"/>
      <c r="CO5" s="111" t="s">
        <v>325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88" t="s">
        <v>331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2" t="s">
        <v>332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4"/>
      <c r="EH5" s="131" t="s">
        <v>43</v>
      </c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3"/>
      <c r="EW5" s="88" t="s">
        <v>327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167" ht="15.75" hidden="1" x14ac:dyDescent="0.25">
      <c r="A6" s="69"/>
      <c r="B6" s="69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9"/>
      <c r="B7" s="69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9"/>
      <c r="B8" s="69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9"/>
      <c r="B9" s="69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9"/>
      <c r="B10" s="69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9"/>
      <c r="B11" s="69"/>
      <c r="C11" s="71" t="s">
        <v>60</v>
      </c>
      <c r="D11" s="72" t="s">
        <v>2</v>
      </c>
      <c r="E11" s="72" t="s">
        <v>3</v>
      </c>
      <c r="F11" s="71" t="s">
        <v>83</v>
      </c>
      <c r="G11" s="72" t="s">
        <v>3</v>
      </c>
      <c r="H11" s="72" t="s">
        <v>9</v>
      </c>
      <c r="I11" s="72" t="s">
        <v>61</v>
      </c>
      <c r="J11" s="72" t="s">
        <v>10</v>
      </c>
      <c r="K11" s="72" t="s">
        <v>11</v>
      </c>
      <c r="L11" s="92" t="s">
        <v>62</v>
      </c>
      <c r="M11" s="93"/>
      <c r="N11" s="93"/>
      <c r="O11" s="112" t="s">
        <v>63</v>
      </c>
      <c r="P11" s="112"/>
      <c r="Q11" s="112"/>
      <c r="R11" s="71" t="s">
        <v>64</v>
      </c>
      <c r="S11" s="72"/>
      <c r="T11" s="72"/>
      <c r="U11" s="74" t="s">
        <v>972</v>
      </c>
      <c r="V11" s="75"/>
      <c r="W11" s="71"/>
      <c r="X11" s="72" t="s">
        <v>974</v>
      </c>
      <c r="Y11" s="72"/>
      <c r="Z11" s="72"/>
      <c r="AA11" s="72" t="s">
        <v>65</v>
      </c>
      <c r="AB11" s="72"/>
      <c r="AC11" s="72"/>
      <c r="AD11" s="72" t="s">
        <v>66</v>
      </c>
      <c r="AE11" s="72"/>
      <c r="AF11" s="72"/>
      <c r="AG11" s="72" t="s">
        <v>67</v>
      </c>
      <c r="AH11" s="72"/>
      <c r="AI11" s="72"/>
      <c r="AJ11" s="72" t="s">
        <v>68</v>
      </c>
      <c r="AK11" s="72"/>
      <c r="AL11" s="72"/>
      <c r="AM11" s="112" t="s">
        <v>69</v>
      </c>
      <c r="AN11" s="112"/>
      <c r="AO11" s="112"/>
      <c r="AP11" s="88" t="s">
        <v>70</v>
      </c>
      <c r="AQ11" s="88"/>
      <c r="AR11" s="88"/>
      <c r="AS11" s="112" t="s">
        <v>71</v>
      </c>
      <c r="AT11" s="112"/>
      <c r="AU11" s="112"/>
      <c r="AV11" s="112" t="s">
        <v>72</v>
      </c>
      <c r="AW11" s="112"/>
      <c r="AX11" s="112"/>
      <c r="AY11" s="112" t="s">
        <v>84</v>
      </c>
      <c r="AZ11" s="112"/>
      <c r="BA11" s="112"/>
      <c r="BB11" s="112" t="s">
        <v>73</v>
      </c>
      <c r="BC11" s="112"/>
      <c r="BD11" s="112"/>
      <c r="BE11" s="112" t="s">
        <v>1004</v>
      </c>
      <c r="BF11" s="112"/>
      <c r="BG11" s="112"/>
      <c r="BH11" s="112" t="s">
        <v>74</v>
      </c>
      <c r="BI11" s="112"/>
      <c r="BJ11" s="112"/>
      <c r="BK11" s="83" t="s">
        <v>373</v>
      </c>
      <c r="BL11" s="83"/>
      <c r="BM11" s="84"/>
      <c r="BN11" s="82" t="s">
        <v>374</v>
      </c>
      <c r="BO11" s="83"/>
      <c r="BP11" s="84"/>
      <c r="BQ11" s="88" t="s">
        <v>375</v>
      </c>
      <c r="BR11" s="88"/>
      <c r="BS11" s="88"/>
      <c r="BT11" s="88" t="s">
        <v>376</v>
      </c>
      <c r="BU11" s="88"/>
      <c r="BV11" s="88"/>
      <c r="BW11" s="88" t="s">
        <v>377</v>
      </c>
      <c r="BX11" s="88"/>
      <c r="BY11" s="82"/>
      <c r="BZ11" s="88" t="s">
        <v>75</v>
      </c>
      <c r="CA11" s="88"/>
      <c r="CB11" s="88"/>
      <c r="CC11" s="88" t="s">
        <v>85</v>
      </c>
      <c r="CD11" s="88"/>
      <c r="CE11" s="88"/>
      <c r="CF11" s="88" t="s">
        <v>76</v>
      </c>
      <c r="CG11" s="88"/>
      <c r="CH11" s="88"/>
      <c r="CI11" s="88" t="s">
        <v>77</v>
      </c>
      <c r="CJ11" s="88"/>
      <c r="CK11" s="88"/>
      <c r="CL11" s="88" t="s">
        <v>78</v>
      </c>
      <c r="CM11" s="88"/>
      <c r="CN11" s="88"/>
      <c r="CO11" s="88" t="s">
        <v>79</v>
      </c>
      <c r="CP11" s="88"/>
      <c r="CQ11" s="88"/>
      <c r="CR11" s="88" t="s">
        <v>80</v>
      </c>
      <c r="CS11" s="88"/>
      <c r="CT11" s="88"/>
      <c r="CU11" s="88" t="s">
        <v>81</v>
      </c>
      <c r="CV11" s="88"/>
      <c r="CW11" s="88"/>
      <c r="CX11" s="82" t="s">
        <v>82</v>
      </c>
      <c r="CY11" s="83"/>
      <c r="CZ11" s="84"/>
      <c r="DA11" s="82" t="s">
        <v>86</v>
      </c>
      <c r="DB11" s="83"/>
      <c r="DC11" s="84"/>
      <c r="DD11" s="82" t="s">
        <v>358</v>
      </c>
      <c r="DE11" s="83"/>
      <c r="DF11" s="84"/>
      <c r="DG11" s="82" t="s">
        <v>359</v>
      </c>
      <c r="DH11" s="83"/>
      <c r="DI11" s="84"/>
      <c r="DJ11" s="82" t="s">
        <v>360</v>
      </c>
      <c r="DK11" s="83"/>
      <c r="DL11" s="84"/>
      <c r="DM11" s="82" t="s">
        <v>361</v>
      </c>
      <c r="DN11" s="83"/>
      <c r="DO11" s="84"/>
      <c r="DP11" s="82" t="s">
        <v>362</v>
      </c>
      <c r="DQ11" s="83"/>
      <c r="DR11" s="84"/>
      <c r="DS11" s="82" t="s">
        <v>363</v>
      </c>
      <c r="DT11" s="83"/>
      <c r="DU11" s="84"/>
      <c r="DV11" s="88" t="s">
        <v>364</v>
      </c>
      <c r="DW11" s="88"/>
      <c r="DX11" s="88"/>
      <c r="DY11" s="88" t="s">
        <v>365</v>
      </c>
      <c r="DZ11" s="88"/>
      <c r="EA11" s="88"/>
      <c r="EB11" s="88" t="s">
        <v>366</v>
      </c>
      <c r="EC11" s="88"/>
      <c r="ED11" s="88"/>
      <c r="EE11" s="88" t="s">
        <v>367</v>
      </c>
      <c r="EF11" s="88"/>
      <c r="EG11" s="88"/>
      <c r="EH11" s="125" t="s">
        <v>368</v>
      </c>
      <c r="EI11" s="126"/>
      <c r="EJ11" s="127"/>
      <c r="EK11" s="125" t="s">
        <v>369</v>
      </c>
      <c r="EL11" s="126"/>
      <c r="EM11" s="127"/>
      <c r="EN11" s="125" t="s">
        <v>370</v>
      </c>
      <c r="EO11" s="126"/>
      <c r="EP11" s="127"/>
      <c r="EQ11" s="125" t="s">
        <v>371</v>
      </c>
      <c r="ER11" s="126"/>
      <c r="ES11" s="127"/>
      <c r="ET11" s="125" t="s">
        <v>372</v>
      </c>
      <c r="EU11" s="126"/>
      <c r="EV11" s="127"/>
      <c r="EW11" s="88" t="s">
        <v>353</v>
      </c>
      <c r="EX11" s="88"/>
      <c r="EY11" s="88"/>
      <c r="EZ11" s="88" t="s">
        <v>354</v>
      </c>
      <c r="FA11" s="88"/>
      <c r="FB11" s="88"/>
      <c r="FC11" s="88" t="s">
        <v>355</v>
      </c>
      <c r="FD11" s="88"/>
      <c r="FE11" s="88"/>
      <c r="FF11" s="88" t="s">
        <v>356</v>
      </c>
      <c r="FG11" s="88"/>
      <c r="FH11" s="88"/>
      <c r="FI11" s="88" t="s">
        <v>357</v>
      </c>
      <c r="FJ11" s="88"/>
      <c r="FK11" s="88"/>
    </row>
    <row r="12" spans="1:167" ht="70.5" customHeight="1" thickBot="1" x14ac:dyDescent="0.3">
      <c r="A12" s="69"/>
      <c r="B12" s="69"/>
      <c r="C12" s="121" t="s">
        <v>958</v>
      </c>
      <c r="D12" s="124"/>
      <c r="E12" s="123"/>
      <c r="F12" s="122" t="s">
        <v>962</v>
      </c>
      <c r="G12" s="122"/>
      <c r="H12" s="123"/>
      <c r="I12" s="121" t="s">
        <v>966</v>
      </c>
      <c r="J12" s="122"/>
      <c r="K12" s="123"/>
      <c r="L12" s="121" t="s">
        <v>968</v>
      </c>
      <c r="M12" s="122"/>
      <c r="N12" s="123"/>
      <c r="O12" s="121" t="s">
        <v>969</v>
      </c>
      <c r="P12" s="122"/>
      <c r="Q12" s="123"/>
      <c r="R12" s="128" t="s">
        <v>971</v>
      </c>
      <c r="S12" s="129"/>
      <c r="T12" s="130"/>
      <c r="U12" s="128" t="s">
        <v>973</v>
      </c>
      <c r="V12" s="129"/>
      <c r="W12" s="130"/>
      <c r="X12" s="128" t="s">
        <v>975</v>
      </c>
      <c r="Y12" s="129"/>
      <c r="Z12" s="130"/>
      <c r="AA12" s="128" t="s">
        <v>976</v>
      </c>
      <c r="AB12" s="129"/>
      <c r="AC12" s="130"/>
      <c r="AD12" s="128" t="s">
        <v>979</v>
      </c>
      <c r="AE12" s="129"/>
      <c r="AF12" s="130"/>
      <c r="AG12" s="128" t="s">
        <v>980</v>
      </c>
      <c r="AH12" s="129"/>
      <c r="AI12" s="130"/>
      <c r="AJ12" s="128" t="s">
        <v>983</v>
      </c>
      <c r="AK12" s="129"/>
      <c r="AL12" s="130"/>
      <c r="AM12" s="128" t="s">
        <v>987</v>
      </c>
      <c r="AN12" s="129"/>
      <c r="AO12" s="130"/>
      <c r="AP12" s="128" t="s">
        <v>991</v>
      </c>
      <c r="AQ12" s="129"/>
      <c r="AR12" s="130"/>
      <c r="AS12" s="128" t="s">
        <v>992</v>
      </c>
      <c r="AT12" s="129"/>
      <c r="AU12" s="130"/>
      <c r="AV12" s="128" t="s">
        <v>993</v>
      </c>
      <c r="AW12" s="129"/>
      <c r="AX12" s="130"/>
      <c r="AY12" s="128" t="s">
        <v>995</v>
      </c>
      <c r="AZ12" s="129"/>
      <c r="BA12" s="130"/>
      <c r="BB12" s="128" t="s">
        <v>997</v>
      </c>
      <c r="BC12" s="129"/>
      <c r="BD12" s="130"/>
      <c r="BE12" s="128" t="s">
        <v>1001</v>
      </c>
      <c r="BF12" s="129"/>
      <c r="BG12" s="130"/>
      <c r="BH12" s="121" t="s">
        <v>305</v>
      </c>
      <c r="BI12" s="122"/>
      <c r="BJ12" s="123"/>
      <c r="BK12" s="128" t="s">
        <v>1006</v>
      </c>
      <c r="BL12" s="129"/>
      <c r="BM12" s="130"/>
      <c r="BN12" s="128" t="s">
        <v>1007</v>
      </c>
      <c r="BO12" s="129"/>
      <c r="BP12" s="130"/>
      <c r="BQ12" s="128" t="s">
        <v>1011</v>
      </c>
      <c r="BR12" s="129"/>
      <c r="BS12" s="130"/>
      <c r="BT12" s="128" t="s">
        <v>1012</v>
      </c>
      <c r="BU12" s="129"/>
      <c r="BV12" s="130"/>
      <c r="BW12" s="128" t="s">
        <v>1013</v>
      </c>
      <c r="BX12" s="129"/>
      <c r="BY12" s="130"/>
      <c r="BZ12" s="128" t="s">
        <v>309</v>
      </c>
      <c r="CA12" s="129"/>
      <c r="CB12" s="130"/>
      <c r="CC12" s="128" t="s">
        <v>1014</v>
      </c>
      <c r="CD12" s="129"/>
      <c r="CE12" s="130"/>
      <c r="CF12" s="128" t="s">
        <v>1015</v>
      </c>
      <c r="CG12" s="129"/>
      <c r="CH12" s="130"/>
      <c r="CI12" s="128" t="s">
        <v>1017</v>
      </c>
      <c r="CJ12" s="129"/>
      <c r="CK12" s="130"/>
      <c r="CL12" s="128" t="s">
        <v>1018</v>
      </c>
      <c r="CM12" s="129"/>
      <c r="CN12" s="130"/>
      <c r="CO12" s="128" t="s">
        <v>1021</v>
      </c>
      <c r="CP12" s="129"/>
      <c r="CQ12" s="130"/>
      <c r="CR12" s="128" t="s">
        <v>1022</v>
      </c>
      <c r="CS12" s="129"/>
      <c r="CT12" s="130"/>
      <c r="CU12" s="128" t="s">
        <v>1025</v>
      </c>
      <c r="CV12" s="129"/>
      <c r="CW12" s="130"/>
      <c r="CX12" s="128" t="s">
        <v>1026</v>
      </c>
      <c r="CY12" s="129"/>
      <c r="CZ12" s="130"/>
      <c r="DA12" s="128" t="s">
        <v>498</v>
      </c>
      <c r="DB12" s="129"/>
      <c r="DC12" s="130"/>
      <c r="DD12" s="128" t="s">
        <v>1028</v>
      </c>
      <c r="DE12" s="129"/>
      <c r="DF12" s="130"/>
      <c r="DG12" s="128" t="s">
        <v>1029</v>
      </c>
      <c r="DH12" s="129"/>
      <c r="DI12" s="130"/>
      <c r="DJ12" s="128" t="s">
        <v>1033</v>
      </c>
      <c r="DK12" s="129"/>
      <c r="DL12" s="130"/>
      <c r="DM12" s="128" t="s">
        <v>1035</v>
      </c>
      <c r="DN12" s="129"/>
      <c r="DO12" s="130"/>
      <c r="DP12" s="128" t="s">
        <v>1036</v>
      </c>
      <c r="DQ12" s="129"/>
      <c r="DR12" s="130"/>
      <c r="DS12" s="128" t="s">
        <v>1038</v>
      </c>
      <c r="DT12" s="129"/>
      <c r="DU12" s="130"/>
      <c r="DV12" s="128" t="s">
        <v>1039</v>
      </c>
      <c r="DW12" s="129"/>
      <c r="DX12" s="130"/>
      <c r="DY12" s="128" t="s">
        <v>1040</v>
      </c>
      <c r="DZ12" s="129"/>
      <c r="EA12" s="130"/>
      <c r="EB12" s="128" t="s">
        <v>1042</v>
      </c>
      <c r="EC12" s="129"/>
      <c r="ED12" s="130"/>
      <c r="EE12" s="128" t="s">
        <v>1045</v>
      </c>
      <c r="EF12" s="129"/>
      <c r="EG12" s="130"/>
      <c r="EH12" s="128" t="s">
        <v>1049</v>
      </c>
      <c r="EI12" s="129"/>
      <c r="EJ12" s="130"/>
      <c r="EK12" s="128" t="s">
        <v>1051</v>
      </c>
      <c r="EL12" s="129"/>
      <c r="EM12" s="130"/>
      <c r="EN12" s="128" t="s">
        <v>517</v>
      </c>
      <c r="EO12" s="129"/>
      <c r="EP12" s="130"/>
      <c r="EQ12" s="128" t="s">
        <v>1056</v>
      </c>
      <c r="ER12" s="129"/>
      <c r="ES12" s="130"/>
      <c r="ET12" s="128" t="s">
        <v>1057</v>
      </c>
      <c r="EU12" s="129"/>
      <c r="EV12" s="130"/>
      <c r="EW12" s="128" t="s">
        <v>1059</v>
      </c>
      <c r="EX12" s="129"/>
      <c r="EY12" s="130"/>
      <c r="EZ12" s="128" t="s">
        <v>1060</v>
      </c>
      <c r="FA12" s="129"/>
      <c r="FB12" s="130"/>
      <c r="FC12" s="128" t="s">
        <v>1063</v>
      </c>
      <c r="FD12" s="129"/>
      <c r="FE12" s="130"/>
      <c r="FF12" s="128" t="s">
        <v>1064</v>
      </c>
      <c r="FG12" s="129"/>
      <c r="FH12" s="130"/>
      <c r="FI12" s="128" t="s">
        <v>1067</v>
      </c>
      <c r="FJ12" s="129"/>
      <c r="FK12" s="130"/>
    </row>
    <row r="13" spans="1:167" ht="144.75" customHeight="1" thickBot="1" x14ac:dyDescent="0.3">
      <c r="A13" s="69"/>
      <c r="B13" s="69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8"/>
      <c r="D38" s="48"/>
      <c r="E38" s="48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62" t="s">
        <v>171</v>
      </c>
      <c r="B39" s="63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FK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</row>
    <row r="40" spans="1:167" ht="39" customHeight="1" x14ac:dyDescent="0.25">
      <c r="A40" s="64" t="s">
        <v>792</v>
      </c>
      <c r="B40" s="6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5">
        <f>(C40+F40+I40+L40+O40)/5</f>
        <v>0</v>
      </c>
      <c r="E43" s="33">
        <f>D43/100*25</f>
        <v>0</v>
      </c>
    </row>
    <row r="44" spans="1:167" x14ac:dyDescent="0.25">
      <c r="B44" t="s">
        <v>766</v>
      </c>
      <c r="C44" t="s">
        <v>782</v>
      </c>
      <c r="D44" s="55">
        <f>(D40+G40+J40+M40+P40)/5</f>
        <v>0</v>
      </c>
      <c r="E44" s="33">
        <f t="shared" ref="E44:E45" si="7">D44/100*25</f>
        <v>0</v>
      </c>
    </row>
    <row r="45" spans="1:167" x14ac:dyDescent="0.25">
      <c r="B45" t="s">
        <v>767</v>
      </c>
      <c r="C45" t="s">
        <v>782</v>
      </c>
      <c r="D45" s="55">
        <f>(E40+H40+K40+N40+Q40)/5</f>
        <v>0</v>
      </c>
      <c r="E45" s="33">
        <f t="shared" si="7"/>
        <v>0</v>
      </c>
    </row>
    <row r="46" spans="1:167" x14ac:dyDescent="0.25">
      <c r="D46" s="53">
        <f>SUM(D43:D45)</f>
        <v>0</v>
      </c>
      <c r="E46" s="53">
        <f>SUM(E43:E45)</f>
        <v>0</v>
      </c>
    </row>
    <row r="47" spans="1:167" x14ac:dyDescent="0.25">
      <c r="B47" t="s">
        <v>764</v>
      </c>
      <c r="C47" t="s">
        <v>783</v>
      </c>
      <c r="D47" s="55">
        <f>(R40+U40+X40+AA40+AD40+AG40+AJ40+AM40+AP40+AS40+AV40+AY40+BB40+BE40+BH40)/15</f>
        <v>0</v>
      </c>
      <c r="E47">
        <f>D47/100*25</f>
        <v>0</v>
      </c>
    </row>
    <row r="48" spans="1:167" x14ac:dyDescent="0.25">
      <c r="B48" t="s">
        <v>766</v>
      </c>
      <c r="C48" t="s">
        <v>783</v>
      </c>
      <c r="D48" s="55">
        <f>(S40+V40+Y40+AB40+AE40+AH40+AK40+AN40+AQ40+AT40+AW40+AZ40+BC40+BF40+BI40)/15</f>
        <v>0</v>
      </c>
      <c r="E48">
        <f t="shared" ref="E48:E49" si="8">D48/100*25</f>
        <v>0</v>
      </c>
    </row>
    <row r="49" spans="2:5" x14ac:dyDescent="0.25">
      <c r="B49" t="s">
        <v>767</v>
      </c>
      <c r="C49" t="s">
        <v>783</v>
      </c>
      <c r="D49" s="55">
        <f>(T40+W40+Z40+AC40+AF40+AI40+AL40+AO40+AR40+AU40+AX40+BA40+BD40+BG40+BJ40)/15</f>
        <v>0</v>
      </c>
      <c r="E49">
        <f t="shared" si="8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764</v>
      </c>
      <c r="C51" t="s">
        <v>784</v>
      </c>
      <c r="D51" s="55">
        <f>(BK40+BN40+BQ40+BT40+BW40)/5</f>
        <v>0</v>
      </c>
      <c r="E51">
        <f>D51/100*25</f>
        <v>0</v>
      </c>
    </row>
    <row r="52" spans="2:5" x14ac:dyDescent="0.25">
      <c r="B52" t="s">
        <v>766</v>
      </c>
      <c r="C52" t="s">
        <v>784</v>
      </c>
      <c r="D52" s="55">
        <f>(BL40+BO40+BR40+BU40+BX40)/5</f>
        <v>0</v>
      </c>
      <c r="E52">
        <f t="shared" ref="E52:E53" si="9">D52/100*25</f>
        <v>0</v>
      </c>
    </row>
    <row r="53" spans="2:5" x14ac:dyDescent="0.25">
      <c r="B53" t="s">
        <v>767</v>
      </c>
      <c r="C53" t="s">
        <v>784</v>
      </c>
      <c r="D53" s="55">
        <f>(BM40+BP40+BS40+BV40+BY40)/5</f>
        <v>0</v>
      </c>
      <c r="E53">
        <f t="shared" si="9"/>
        <v>0</v>
      </c>
    </row>
    <row r="54" spans="2:5" x14ac:dyDescent="0.25">
      <c r="D54" s="54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785</v>
      </c>
      <c r="D55" s="55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766</v>
      </c>
      <c r="C56" t="s">
        <v>785</v>
      </c>
      <c r="D56" s="55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 x14ac:dyDescent="0.25">
      <c r="B57" t="s">
        <v>767</v>
      </c>
      <c r="C57" t="s">
        <v>785</v>
      </c>
      <c r="D57" s="55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786</v>
      </c>
      <c r="D59" s="55">
        <f>(EW40+EZ40+FC40+FF40+FI40)/5</f>
        <v>0</v>
      </c>
      <c r="E59">
        <f>D59/100*25</f>
        <v>0</v>
      </c>
    </row>
    <row r="60" spans="2:5" x14ac:dyDescent="0.25">
      <c r="B60" t="s">
        <v>766</v>
      </c>
      <c r="C60" t="s">
        <v>786</v>
      </c>
      <c r="D60" s="55">
        <f>(EX40+FA40+FD40+FG40+FJ40)/5</f>
        <v>0</v>
      </c>
      <c r="E60">
        <f t="shared" ref="E60:E61" si="11">D60/100*25</f>
        <v>0</v>
      </c>
    </row>
    <row r="61" spans="2:5" x14ac:dyDescent="0.25">
      <c r="B61" t="s">
        <v>767</v>
      </c>
      <c r="C61" t="s">
        <v>786</v>
      </c>
      <c r="D61" s="55">
        <f>(EY40+FB40+FE40+FH40+FK40)/5</f>
        <v>0</v>
      </c>
      <c r="E61">
        <f t="shared" si="11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workbookViewId="0">
      <selection activeCell="J2" sqref="J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69" t="s">
        <v>0</v>
      </c>
      <c r="B4" s="69" t="s">
        <v>170</v>
      </c>
      <c r="C4" s="120" t="s">
        <v>382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81" t="s">
        <v>321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 t="s">
        <v>881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34" t="s">
        <v>329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15" t="s">
        <v>383</v>
      </c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</row>
    <row r="5" spans="1:200" ht="13.5" customHeight="1" x14ac:dyDescent="0.25">
      <c r="A5" s="69"/>
      <c r="B5" s="69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 t="s">
        <v>322</v>
      </c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88" t="s">
        <v>323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379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112" t="s">
        <v>380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 t="s">
        <v>330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1" t="s">
        <v>325</v>
      </c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 t="s">
        <v>331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35" t="s">
        <v>332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11" t="s">
        <v>43</v>
      </c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88" t="s">
        <v>327</v>
      </c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</row>
    <row r="6" spans="1:200" ht="15.75" hidden="1" x14ac:dyDescent="0.25">
      <c r="A6" s="69"/>
      <c r="B6" s="69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69"/>
      <c r="B7" s="69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69"/>
      <c r="B8" s="69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69"/>
      <c r="B9" s="69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69"/>
      <c r="B10" s="69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69"/>
      <c r="B11" s="69"/>
      <c r="C11" s="112" t="s">
        <v>87</v>
      </c>
      <c r="D11" s="112" t="s">
        <v>2</v>
      </c>
      <c r="E11" s="112" t="s">
        <v>3</v>
      </c>
      <c r="F11" s="112" t="s">
        <v>88</v>
      </c>
      <c r="G11" s="112" t="s">
        <v>6</v>
      </c>
      <c r="H11" s="112" t="s">
        <v>7</v>
      </c>
      <c r="I11" s="112" t="s">
        <v>116</v>
      </c>
      <c r="J11" s="112" t="s">
        <v>6</v>
      </c>
      <c r="K11" s="112" t="s">
        <v>7</v>
      </c>
      <c r="L11" s="112" t="s">
        <v>89</v>
      </c>
      <c r="M11" s="112" t="s">
        <v>1</v>
      </c>
      <c r="N11" s="112" t="s">
        <v>2</v>
      </c>
      <c r="O11" s="112" t="s">
        <v>90</v>
      </c>
      <c r="P11" s="112"/>
      <c r="Q11" s="112"/>
      <c r="R11" s="112" t="s">
        <v>91</v>
      </c>
      <c r="S11" s="112"/>
      <c r="T11" s="112"/>
      <c r="U11" s="112" t="s">
        <v>92</v>
      </c>
      <c r="V11" s="112"/>
      <c r="W11" s="112"/>
      <c r="X11" s="112" t="s">
        <v>93</v>
      </c>
      <c r="Y11" s="112"/>
      <c r="Z11" s="112"/>
      <c r="AA11" s="88" t="s">
        <v>1097</v>
      </c>
      <c r="AB11" s="88"/>
      <c r="AC11" s="88"/>
      <c r="AD11" s="88" t="s">
        <v>94</v>
      </c>
      <c r="AE11" s="88"/>
      <c r="AF11" s="88"/>
      <c r="AG11" s="112" t="s">
        <v>95</v>
      </c>
      <c r="AH11" s="112"/>
      <c r="AI11" s="112"/>
      <c r="AJ11" s="88" t="s">
        <v>96</v>
      </c>
      <c r="AK11" s="88"/>
      <c r="AL11" s="88"/>
      <c r="AM11" s="112" t="s">
        <v>97</v>
      </c>
      <c r="AN11" s="112"/>
      <c r="AO11" s="112"/>
      <c r="AP11" s="112" t="s">
        <v>98</v>
      </c>
      <c r="AQ11" s="112"/>
      <c r="AR11" s="112"/>
      <c r="AS11" s="112" t="s">
        <v>99</v>
      </c>
      <c r="AT11" s="112"/>
      <c r="AU11" s="112"/>
      <c r="AV11" s="88" t="s">
        <v>100</v>
      </c>
      <c r="AW11" s="88"/>
      <c r="AX11" s="88"/>
      <c r="AY11" s="88" t="s">
        <v>101</v>
      </c>
      <c r="AZ11" s="88"/>
      <c r="BA11" s="88"/>
      <c r="BB11" s="88" t="s">
        <v>102</v>
      </c>
      <c r="BC11" s="88"/>
      <c r="BD11" s="88"/>
      <c r="BE11" s="88" t="s">
        <v>117</v>
      </c>
      <c r="BF11" s="88"/>
      <c r="BG11" s="88"/>
      <c r="BH11" s="88" t="s">
        <v>1121</v>
      </c>
      <c r="BI11" s="88"/>
      <c r="BJ11" s="88"/>
      <c r="BK11" s="88" t="s">
        <v>103</v>
      </c>
      <c r="BL11" s="88"/>
      <c r="BM11" s="88"/>
      <c r="BN11" s="88" t="s">
        <v>104</v>
      </c>
      <c r="BO11" s="88"/>
      <c r="BP11" s="88"/>
      <c r="BQ11" s="88" t="s">
        <v>105</v>
      </c>
      <c r="BR11" s="88"/>
      <c r="BS11" s="88"/>
      <c r="BT11" s="88" t="s">
        <v>106</v>
      </c>
      <c r="BU11" s="88"/>
      <c r="BV11" s="88"/>
      <c r="BW11" s="88" t="s">
        <v>407</v>
      </c>
      <c r="BX11" s="88"/>
      <c r="BY11" s="88"/>
      <c r="BZ11" s="88" t="s">
        <v>408</v>
      </c>
      <c r="CA11" s="88"/>
      <c r="CB11" s="88"/>
      <c r="CC11" s="88" t="s">
        <v>409</v>
      </c>
      <c r="CD11" s="88"/>
      <c r="CE11" s="88"/>
      <c r="CF11" s="88" t="s">
        <v>410</v>
      </c>
      <c r="CG11" s="88"/>
      <c r="CH11" s="88"/>
      <c r="CI11" s="88" t="s">
        <v>411</v>
      </c>
      <c r="CJ11" s="88"/>
      <c r="CK11" s="88"/>
      <c r="CL11" s="88" t="s">
        <v>412</v>
      </c>
      <c r="CM11" s="88"/>
      <c r="CN11" s="88"/>
      <c r="CO11" s="82" t="s">
        <v>107</v>
      </c>
      <c r="CP11" s="83"/>
      <c r="CQ11" s="84"/>
      <c r="CR11" s="88" t="s">
        <v>108</v>
      </c>
      <c r="CS11" s="88"/>
      <c r="CT11" s="88"/>
      <c r="CU11" s="88" t="s">
        <v>118</v>
      </c>
      <c r="CV11" s="88"/>
      <c r="CW11" s="88"/>
      <c r="CX11" s="88" t="s">
        <v>109</v>
      </c>
      <c r="CY11" s="88"/>
      <c r="CZ11" s="88"/>
      <c r="DA11" s="88" t="s">
        <v>110</v>
      </c>
      <c r="DB11" s="88"/>
      <c r="DC11" s="88"/>
      <c r="DD11" s="88" t="s">
        <v>111</v>
      </c>
      <c r="DE11" s="88"/>
      <c r="DF11" s="88"/>
      <c r="DG11" s="88" t="s">
        <v>112</v>
      </c>
      <c r="DH11" s="88"/>
      <c r="DI11" s="88"/>
      <c r="DJ11" s="88" t="s">
        <v>113</v>
      </c>
      <c r="DK11" s="88"/>
      <c r="DL11" s="88"/>
      <c r="DM11" s="88" t="s">
        <v>114</v>
      </c>
      <c r="DN11" s="88"/>
      <c r="DO11" s="88"/>
      <c r="DP11" s="88" t="s">
        <v>115</v>
      </c>
      <c r="DQ11" s="88"/>
      <c r="DR11" s="88"/>
      <c r="DS11" s="88" t="s">
        <v>119</v>
      </c>
      <c r="DT11" s="88"/>
      <c r="DU11" s="88"/>
      <c r="DV11" s="88" t="s">
        <v>120</v>
      </c>
      <c r="DW11" s="88"/>
      <c r="DX11" s="88"/>
      <c r="DY11" s="88" t="s">
        <v>121</v>
      </c>
      <c r="DZ11" s="88"/>
      <c r="EA11" s="88"/>
      <c r="EB11" s="88" t="s">
        <v>390</v>
      </c>
      <c r="EC11" s="88"/>
      <c r="ED11" s="88"/>
      <c r="EE11" s="88" t="s">
        <v>391</v>
      </c>
      <c r="EF11" s="88"/>
      <c r="EG11" s="88"/>
      <c r="EH11" s="88" t="s">
        <v>392</v>
      </c>
      <c r="EI11" s="88"/>
      <c r="EJ11" s="88"/>
      <c r="EK11" s="88" t="s">
        <v>393</v>
      </c>
      <c r="EL11" s="88"/>
      <c r="EM11" s="88"/>
      <c r="EN11" s="88" t="s">
        <v>394</v>
      </c>
      <c r="EO11" s="88"/>
      <c r="EP11" s="88"/>
      <c r="EQ11" s="88" t="s">
        <v>395</v>
      </c>
      <c r="ER11" s="88"/>
      <c r="ES11" s="88"/>
      <c r="ET11" s="88" t="s">
        <v>396</v>
      </c>
      <c r="EU11" s="88"/>
      <c r="EV11" s="88"/>
      <c r="EW11" s="88" t="s">
        <v>397</v>
      </c>
      <c r="EX11" s="88"/>
      <c r="EY11" s="88"/>
      <c r="EZ11" s="88" t="s">
        <v>398</v>
      </c>
      <c r="FA11" s="88"/>
      <c r="FB11" s="88"/>
      <c r="FC11" s="88" t="s">
        <v>399</v>
      </c>
      <c r="FD11" s="88"/>
      <c r="FE11" s="88"/>
      <c r="FF11" s="88" t="s">
        <v>400</v>
      </c>
      <c r="FG11" s="88"/>
      <c r="FH11" s="88"/>
      <c r="FI11" s="88" t="s">
        <v>401</v>
      </c>
      <c r="FJ11" s="88"/>
      <c r="FK11" s="88"/>
      <c r="FL11" s="88" t="s">
        <v>402</v>
      </c>
      <c r="FM11" s="88"/>
      <c r="FN11" s="88"/>
      <c r="FO11" s="88" t="s">
        <v>403</v>
      </c>
      <c r="FP11" s="88"/>
      <c r="FQ11" s="88"/>
      <c r="FR11" s="88" t="s">
        <v>404</v>
      </c>
      <c r="FS11" s="88"/>
      <c r="FT11" s="88"/>
      <c r="FU11" s="88" t="s">
        <v>405</v>
      </c>
      <c r="FV11" s="88"/>
      <c r="FW11" s="88"/>
      <c r="FX11" s="88" t="s">
        <v>406</v>
      </c>
      <c r="FY11" s="88"/>
      <c r="FZ11" s="88"/>
      <c r="GA11" s="88" t="s">
        <v>384</v>
      </c>
      <c r="GB11" s="88"/>
      <c r="GC11" s="88"/>
      <c r="GD11" s="88" t="s">
        <v>385</v>
      </c>
      <c r="GE11" s="88"/>
      <c r="GF11" s="88"/>
      <c r="GG11" s="88" t="s">
        <v>386</v>
      </c>
      <c r="GH11" s="88"/>
      <c r="GI11" s="88"/>
      <c r="GJ11" s="88" t="s">
        <v>387</v>
      </c>
      <c r="GK11" s="88"/>
      <c r="GL11" s="88"/>
      <c r="GM11" s="88" t="s">
        <v>388</v>
      </c>
      <c r="GN11" s="88"/>
      <c r="GO11" s="88"/>
      <c r="GP11" s="88" t="s">
        <v>389</v>
      </c>
      <c r="GQ11" s="88"/>
      <c r="GR11" s="88"/>
    </row>
    <row r="12" spans="1:200" ht="87" customHeight="1" x14ac:dyDescent="0.25">
      <c r="A12" s="69"/>
      <c r="B12" s="69"/>
      <c r="C12" s="66" t="s">
        <v>1071</v>
      </c>
      <c r="D12" s="66"/>
      <c r="E12" s="66"/>
      <c r="F12" s="66" t="s">
        <v>1073</v>
      </c>
      <c r="G12" s="66"/>
      <c r="H12" s="66"/>
      <c r="I12" s="66" t="s">
        <v>1076</v>
      </c>
      <c r="J12" s="66"/>
      <c r="K12" s="66"/>
      <c r="L12" s="66" t="s">
        <v>1080</v>
      </c>
      <c r="M12" s="66"/>
      <c r="N12" s="66"/>
      <c r="O12" s="66" t="s">
        <v>1084</v>
      </c>
      <c r="P12" s="66"/>
      <c r="Q12" s="66"/>
      <c r="R12" s="66" t="s">
        <v>1088</v>
      </c>
      <c r="S12" s="66"/>
      <c r="T12" s="66"/>
      <c r="U12" s="66" t="s">
        <v>1092</v>
      </c>
      <c r="V12" s="66"/>
      <c r="W12" s="66"/>
      <c r="X12" s="66" t="s">
        <v>1096</v>
      </c>
      <c r="Y12" s="66"/>
      <c r="Z12" s="66"/>
      <c r="AA12" s="66" t="s">
        <v>1098</v>
      </c>
      <c r="AB12" s="66"/>
      <c r="AC12" s="66"/>
      <c r="AD12" s="66" t="s">
        <v>537</v>
      </c>
      <c r="AE12" s="66"/>
      <c r="AF12" s="66"/>
      <c r="AG12" s="66" t="s">
        <v>1103</v>
      </c>
      <c r="AH12" s="66"/>
      <c r="AI12" s="66"/>
      <c r="AJ12" s="66" t="s">
        <v>1104</v>
      </c>
      <c r="AK12" s="66"/>
      <c r="AL12" s="66"/>
      <c r="AM12" s="68" t="s">
        <v>1105</v>
      </c>
      <c r="AN12" s="68"/>
      <c r="AO12" s="68"/>
      <c r="AP12" s="68" t="s">
        <v>1106</v>
      </c>
      <c r="AQ12" s="68"/>
      <c r="AR12" s="68"/>
      <c r="AS12" s="68" t="s">
        <v>1107</v>
      </c>
      <c r="AT12" s="68"/>
      <c r="AU12" s="68"/>
      <c r="AV12" s="68" t="s">
        <v>1111</v>
      </c>
      <c r="AW12" s="68"/>
      <c r="AX12" s="68"/>
      <c r="AY12" s="68" t="s">
        <v>1115</v>
      </c>
      <c r="AZ12" s="68"/>
      <c r="BA12" s="68"/>
      <c r="BB12" s="68" t="s">
        <v>1118</v>
      </c>
      <c r="BC12" s="68"/>
      <c r="BD12" s="68"/>
      <c r="BE12" s="68" t="s">
        <v>1119</v>
      </c>
      <c r="BF12" s="68"/>
      <c r="BG12" s="68"/>
      <c r="BH12" s="68" t="s">
        <v>1122</v>
      </c>
      <c r="BI12" s="68"/>
      <c r="BJ12" s="68"/>
      <c r="BK12" s="68" t="s">
        <v>1123</v>
      </c>
      <c r="BL12" s="68"/>
      <c r="BM12" s="68"/>
      <c r="BN12" s="68" t="s">
        <v>1124</v>
      </c>
      <c r="BO12" s="68"/>
      <c r="BP12" s="68"/>
      <c r="BQ12" s="68" t="s">
        <v>559</v>
      </c>
      <c r="BR12" s="68"/>
      <c r="BS12" s="68"/>
      <c r="BT12" s="68" t="s">
        <v>562</v>
      </c>
      <c r="BU12" s="68"/>
      <c r="BV12" s="68"/>
      <c r="BW12" s="66" t="s">
        <v>1125</v>
      </c>
      <c r="BX12" s="66"/>
      <c r="BY12" s="66"/>
      <c r="BZ12" s="66" t="s">
        <v>1126</v>
      </c>
      <c r="CA12" s="66"/>
      <c r="CB12" s="66"/>
      <c r="CC12" s="66" t="s">
        <v>1127</v>
      </c>
      <c r="CD12" s="66"/>
      <c r="CE12" s="66"/>
      <c r="CF12" s="66" t="s">
        <v>1131</v>
      </c>
      <c r="CG12" s="66"/>
      <c r="CH12" s="66"/>
      <c r="CI12" s="66" t="s">
        <v>1135</v>
      </c>
      <c r="CJ12" s="66"/>
      <c r="CK12" s="66"/>
      <c r="CL12" s="66" t="s">
        <v>573</v>
      </c>
      <c r="CM12" s="66"/>
      <c r="CN12" s="66"/>
      <c r="CO12" s="68" t="s">
        <v>1137</v>
      </c>
      <c r="CP12" s="68"/>
      <c r="CQ12" s="68"/>
      <c r="CR12" s="68" t="s">
        <v>1141</v>
      </c>
      <c r="CS12" s="68"/>
      <c r="CT12" s="68"/>
      <c r="CU12" s="68" t="s">
        <v>1144</v>
      </c>
      <c r="CV12" s="68"/>
      <c r="CW12" s="68"/>
      <c r="CX12" s="68" t="s">
        <v>1148</v>
      </c>
      <c r="CY12" s="68"/>
      <c r="CZ12" s="68"/>
      <c r="DA12" s="68" t="s">
        <v>581</v>
      </c>
      <c r="DB12" s="68"/>
      <c r="DC12" s="68"/>
      <c r="DD12" s="66" t="s">
        <v>1149</v>
      </c>
      <c r="DE12" s="66"/>
      <c r="DF12" s="66"/>
      <c r="DG12" s="66" t="s">
        <v>1153</v>
      </c>
      <c r="DH12" s="66"/>
      <c r="DI12" s="66"/>
      <c r="DJ12" s="66" t="s">
        <v>1157</v>
      </c>
      <c r="DK12" s="66"/>
      <c r="DL12" s="66"/>
      <c r="DM12" s="68" t="s">
        <v>1159</v>
      </c>
      <c r="DN12" s="68"/>
      <c r="DO12" s="68"/>
      <c r="DP12" s="66" t="s">
        <v>1160</v>
      </c>
      <c r="DQ12" s="66"/>
      <c r="DR12" s="66"/>
      <c r="DS12" s="66" t="s">
        <v>589</v>
      </c>
      <c r="DT12" s="66"/>
      <c r="DU12" s="66"/>
      <c r="DV12" s="66" t="s">
        <v>591</v>
      </c>
      <c r="DW12" s="66"/>
      <c r="DX12" s="66"/>
      <c r="DY12" s="68" t="s">
        <v>1165</v>
      </c>
      <c r="DZ12" s="68"/>
      <c r="EA12" s="68"/>
      <c r="EB12" s="68" t="s">
        <v>1168</v>
      </c>
      <c r="EC12" s="68"/>
      <c r="ED12" s="68"/>
      <c r="EE12" s="68" t="s">
        <v>1169</v>
      </c>
      <c r="EF12" s="68"/>
      <c r="EG12" s="68"/>
      <c r="EH12" s="68" t="s">
        <v>1173</v>
      </c>
      <c r="EI12" s="68"/>
      <c r="EJ12" s="68"/>
      <c r="EK12" s="68" t="s">
        <v>1177</v>
      </c>
      <c r="EL12" s="68"/>
      <c r="EM12" s="68"/>
      <c r="EN12" s="68" t="s">
        <v>597</v>
      </c>
      <c r="EO12" s="68"/>
      <c r="EP12" s="68"/>
      <c r="EQ12" s="66" t="s">
        <v>1179</v>
      </c>
      <c r="ER12" s="66"/>
      <c r="ES12" s="66"/>
      <c r="ET12" s="66" t="s">
        <v>604</v>
      </c>
      <c r="EU12" s="66"/>
      <c r="EV12" s="66"/>
      <c r="EW12" s="66" t="s">
        <v>1186</v>
      </c>
      <c r="EX12" s="66"/>
      <c r="EY12" s="66"/>
      <c r="EZ12" s="66" t="s">
        <v>600</v>
      </c>
      <c r="FA12" s="66"/>
      <c r="FB12" s="66"/>
      <c r="FC12" s="66" t="s">
        <v>601</v>
      </c>
      <c r="FD12" s="66"/>
      <c r="FE12" s="66"/>
      <c r="FF12" s="66" t="s">
        <v>1193</v>
      </c>
      <c r="FG12" s="66"/>
      <c r="FH12" s="66"/>
      <c r="FI12" s="68" t="s">
        <v>1197</v>
      </c>
      <c r="FJ12" s="68"/>
      <c r="FK12" s="68"/>
      <c r="FL12" s="68" t="s">
        <v>1201</v>
      </c>
      <c r="FM12" s="68"/>
      <c r="FN12" s="68"/>
      <c r="FO12" s="68" t="s">
        <v>1205</v>
      </c>
      <c r="FP12" s="68"/>
      <c r="FQ12" s="68"/>
      <c r="FR12" s="68" t="s">
        <v>606</v>
      </c>
      <c r="FS12" s="68"/>
      <c r="FT12" s="68"/>
      <c r="FU12" s="68" t="s">
        <v>1212</v>
      </c>
      <c r="FV12" s="68"/>
      <c r="FW12" s="68"/>
      <c r="FX12" s="68" t="s">
        <v>1215</v>
      </c>
      <c r="FY12" s="68"/>
      <c r="FZ12" s="68"/>
      <c r="GA12" s="66" t="s">
        <v>1219</v>
      </c>
      <c r="GB12" s="66"/>
      <c r="GC12" s="66"/>
      <c r="GD12" s="66" t="s">
        <v>1220</v>
      </c>
      <c r="GE12" s="66"/>
      <c r="GF12" s="66"/>
      <c r="GG12" s="66" t="s">
        <v>1224</v>
      </c>
      <c r="GH12" s="66"/>
      <c r="GI12" s="66"/>
      <c r="GJ12" s="66" t="s">
        <v>1228</v>
      </c>
      <c r="GK12" s="66"/>
      <c r="GL12" s="66"/>
      <c r="GM12" s="66" t="s">
        <v>1232</v>
      </c>
      <c r="GN12" s="66"/>
      <c r="GO12" s="66"/>
      <c r="GP12" s="66" t="s">
        <v>1236</v>
      </c>
      <c r="GQ12" s="66"/>
      <c r="GR12" s="66"/>
    </row>
    <row r="13" spans="1:200" ht="156" x14ac:dyDescent="0.25">
      <c r="A13" s="69"/>
      <c r="B13" s="69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62" t="s">
        <v>171</v>
      </c>
      <c r="B39" s="63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GM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si="2"/>
        <v>0</v>
      </c>
      <c r="GN39" s="52">
        <f t="shared" ref="GN39:GR39" si="3">SUM(GN14:GN38)</f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</row>
    <row r="40" spans="1:200" ht="37.5" customHeight="1" x14ac:dyDescent="0.25">
      <c r="A40" s="64" t="s">
        <v>793</v>
      </c>
      <c r="B40" s="6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1" t="s">
        <v>763</v>
      </c>
    </row>
    <row r="43" spans="1:200" x14ac:dyDescent="0.25">
      <c r="B43" t="s">
        <v>764</v>
      </c>
      <c r="C43" t="s">
        <v>787</v>
      </c>
      <c r="D43" s="55">
        <f>(C40+F40+I40+L40+O40+R40)/6</f>
        <v>0</v>
      </c>
      <c r="E43">
        <f>D43/100*25</f>
        <v>0</v>
      </c>
    </row>
    <row r="44" spans="1:200" x14ac:dyDescent="0.25">
      <c r="B44" t="s">
        <v>766</v>
      </c>
      <c r="C44" t="s">
        <v>787</v>
      </c>
      <c r="D44" s="55">
        <f>(D40+G40+J40+M40+P40+S40)/6</f>
        <v>0</v>
      </c>
      <c r="E44">
        <f t="shared" ref="E44:E45" si="8">D44/100*25</f>
        <v>0</v>
      </c>
    </row>
    <row r="45" spans="1:200" x14ac:dyDescent="0.25">
      <c r="B45" t="s">
        <v>767</v>
      </c>
      <c r="C45" t="s">
        <v>787</v>
      </c>
      <c r="D45" s="55">
        <f>(E40+H40+K40+N40+Q40+T40)/6</f>
        <v>0</v>
      </c>
      <c r="E45">
        <f t="shared" si="8"/>
        <v>0</v>
      </c>
    </row>
    <row r="46" spans="1:200" x14ac:dyDescent="0.25">
      <c r="D46" s="54">
        <f>SUM(D43:D45)</f>
        <v>0</v>
      </c>
      <c r="E46" s="54">
        <f>SUM(E43:E45)</f>
        <v>0</v>
      </c>
    </row>
    <row r="47" spans="1:200" x14ac:dyDescent="0.25">
      <c r="B47" t="s">
        <v>764</v>
      </c>
      <c r="C47" t="s">
        <v>788</v>
      </c>
      <c r="D47" s="55">
        <f>(U40+X40+AA40+AD40+AG40+AJ40+AM40+AP40+AS40+AV40+AY40+BB40+BE40+BH40+BK40+BN40+BQ40+BT40)/18</f>
        <v>0</v>
      </c>
      <c r="E47">
        <f>D47/100*25</f>
        <v>0</v>
      </c>
    </row>
    <row r="48" spans="1:200" x14ac:dyDescent="0.25">
      <c r="B48" t="s">
        <v>766</v>
      </c>
      <c r="C48" t="s">
        <v>788</v>
      </c>
      <c r="D48" s="55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5">
      <c r="B49" t="s">
        <v>767</v>
      </c>
      <c r="C49" t="s">
        <v>788</v>
      </c>
      <c r="D49" s="55">
        <f>(W40+Z40+AC40+AF40+AI40+AL40+AO40+AR40+AU40+AX40+BA40+BD40+BG40+BJ40+BM40+BP40+BS40+BV40)/18</f>
        <v>0</v>
      </c>
      <c r="E49">
        <f t="shared" si="9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764</v>
      </c>
      <c r="C51" t="s">
        <v>789</v>
      </c>
      <c r="D51" s="55">
        <f>(BW40+BZ40+CC40+CF40+CI40+CL40)/6</f>
        <v>0</v>
      </c>
      <c r="E51" s="33">
        <f>D51/100*25</f>
        <v>0</v>
      </c>
    </row>
    <row r="52" spans="2:5" x14ac:dyDescent="0.25">
      <c r="B52" t="s">
        <v>766</v>
      </c>
      <c r="C52" t="s">
        <v>789</v>
      </c>
      <c r="D52" s="55">
        <f>(BX40+CA40+CD40+CG40+CJ40+CM40)/6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789</v>
      </c>
      <c r="D53" s="55">
        <f>(BY40+CB40+CE40+CH40+CK40+CN40)/6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790</v>
      </c>
      <c r="D55" s="55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766</v>
      </c>
      <c r="C56" t="s">
        <v>790</v>
      </c>
      <c r="D56" s="55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5">
      <c r="B57" t="s">
        <v>767</v>
      </c>
      <c r="C57" t="s">
        <v>790</v>
      </c>
      <c r="D57" s="55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791</v>
      </c>
      <c r="D59" s="55">
        <f>(GA40+GD40+GG40+GJ40+GM40+GP40)/6</f>
        <v>0</v>
      </c>
      <c r="E59">
        <f>D59/100*25</f>
        <v>0</v>
      </c>
    </row>
    <row r="60" spans="2:5" x14ac:dyDescent="0.25">
      <c r="B60" t="s">
        <v>766</v>
      </c>
      <c r="C60" t="s">
        <v>791</v>
      </c>
      <c r="D60" s="55">
        <f>(GB40+GE40+GH40+GK40+GN40+GQ40)/6</f>
        <v>0</v>
      </c>
      <c r="E60">
        <f t="shared" ref="E60:E61" si="12">D60/100*25</f>
        <v>0</v>
      </c>
    </row>
    <row r="61" spans="2:5" x14ac:dyDescent="0.25">
      <c r="B61" t="s">
        <v>767</v>
      </c>
      <c r="C61" t="s">
        <v>791</v>
      </c>
      <c r="D61" s="55">
        <f>(GC40+GF40+GI40+GL40+GO40+GR40)/6</f>
        <v>0</v>
      </c>
      <c r="E61">
        <f t="shared" si="12"/>
        <v>0</v>
      </c>
    </row>
    <row r="62" spans="2:5" x14ac:dyDescent="0.25">
      <c r="D62" s="53">
        <f>SUM(D59:D61)</f>
        <v>0</v>
      </c>
      <c r="E62" s="54">
        <f>SUM(E59:E61)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topLeftCell="BD5" workbookViewId="0">
      <selection activeCell="BN14" sqref="BN14:CH37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 t="s">
        <v>1403</v>
      </c>
      <c r="D2" s="7"/>
      <c r="E2" s="7"/>
      <c r="F2" s="16"/>
      <c r="G2" s="7" t="s">
        <v>1428</v>
      </c>
      <c r="H2" s="7"/>
      <c r="I2" s="7"/>
      <c r="J2" s="7"/>
      <c r="K2" s="7" t="s">
        <v>1431</v>
      </c>
      <c r="L2" s="7"/>
      <c r="M2" s="7"/>
      <c r="N2" s="7"/>
      <c r="O2" s="7" t="s">
        <v>1429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69" t="s">
        <v>0</v>
      </c>
      <c r="B4" s="69" t="s">
        <v>170</v>
      </c>
      <c r="C4" s="81" t="s">
        <v>414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 t="s">
        <v>321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16" t="s">
        <v>324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115" t="s">
        <v>417</v>
      </c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</row>
    <row r="5" spans="1:254" ht="15" customHeight="1" x14ac:dyDescent="0.25">
      <c r="A5" s="69"/>
      <c r="B5" s="69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 t="s">
        <v>415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88" t="s">
        <v>323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 t="s">
        <v>416</v>
      </c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379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112" t="s">
        <v>380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 t="s">
        <v>330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1" t="s">
        <v>325</v>
      </c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88" t="s">
        <v>331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135" t="s">
        <v>332</v>
      </c>
      <c r="GK5" s="135"/>
      <c r="GL5" s="135"/>
      <c r="GM5" s="135"/>
      <c r="GN5" s="135"/>
      <c r="GO5" s="135"/>
      <c r="GP5" s="135"/>
      <c r="GQ5" s="135"/>
      <c r="GR5" s="135"/>
      <c r="GS5" s="135"/>
      <c r="GT5" s="135"/>
      <c r="GU5" s="135"/>
      <c r="GV5" s="135"/>
      <c r="GW5" s="135"/>
      <c r="GX5" s="135"/>
      <c r="GY5" s="135"/>
      <c r="GZ5" s="135"/>
      <c r="HA5" s="135"/>
      <c r="HB5" s="135"/>
      <c r="HC5" s="135"/>
      <c r="HD5" s="135"/>
      <c r="HE5" s="135"/>
      <c r="HF5" s="135"/>
      <c r="HG5" s="135"/>
      <c r="HH5" s="135"/>
      <c r="HI5" s="135"/>
      <c r="HJ5" s="135"/>
      <c r="HK5" s="111" t="s">
        <v>43</v>
      </c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88" t="s">
        <v>327</v>
      </c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</row>
    <row r="6" spans="1:254" ht="4.1500000000000004" hidden="1" customHeight="1" x14ac:dyDescent="0.25">
      <c r="A6" s="69"/>
      <c r="B6" s="6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5"/>
      <c r="HH6" s="135"/>
      <c r="HI6" s="135"/>
      <c r="HJ6" s="135"/>
      <c r="HK6" s="111"/>
      <c r="HL6" s="111"/>
      <c r="HM6" s="111"/>
      <c r="HN6" s="111"/>
      <c r="HO6" s="111"/>
      <c r="HP6" s="111"/>
      <c r="HQ6" s="111"/>
      <c r="HR6" s="111"/>
      <c r="HS6" s="111"/>
      <c r="HT6" s="111"/>
      <c r="HU6" s="111"/>
      <c r="HV6" s="111"/>
      <c r="HW6" s="111"/>
      <c r="HX6" s="111"/>
      <c r="HY6" s="111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</row>
    <row r="7" spans="1:254" ht="16.149999999999999" hidden="1" customHeight="1" thickBot="1" x14ac:dyDescent="0.25">
      <c r="A7" s="69"/>
      <c r="B7" s="6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135"/>
      <c r="GU7" s="135"/>
      <c r="GV7" s="135"/>
      <c r="GW7" s="135"/>
      <c r="GX7" s="135"/>
      <c r="GY7" s="135"/>
      <c r="GZ7" s="135"/>
      <c r="HA7" s="135"/>
      <c r="HB7" s="135"/>
      <c r="HC7" s="135"/>
      <c r="HD7" s="135"/>
      <c r="HE7" s="135"/>
      <c r="HF7" s="135"/>
      <c r="HG7" s="135"/>
      <c r="HH7" s="135"/>
      <c r="HI7" s="135"/>
      <c r="HJ7" s="135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</row>
    <row r="8" spans="1:254" ht="17.45" hidden="1" customHeight="1" thickBot="1" x14ac:dyDescent="0.25">
      <c r="A8" s="69"/>
      <c r="B8" s="6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135"/>
      <c r="GU8" s="135"/>
      <c r="GV8" s="135"/>
      <c r="GW8" s="135"/>
      <c r="GX8" s="135"/>
      <c r="GY8" s="135"/>
      <c r="GZ8" s="135"/>
      <c r="HA8" s="135"/>
      <c r="HB8" s="135"/>
      <c r="HC8" s="135"/>
      <c r="HD8" s="135"/>
      <c r="HE8" s="135"/>
      <c r="HF8" s="135"/>
      <c r="HG8" s="135"/>
      <c r="HH8" s="135"/>
      <c r="HI8" s="135"/>
      <c r="HJ8" s="135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</row>
    <row r="9" spans="1:254" ht="18" hidden="1" customHeight="1" thickBot="1" x14ac:dyDescent="0.25">
      <c r="A9" s="69"/>
      <c r="B9" s="6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5"/>
      <c r="GK9" s="135"/>
      <c r="GL9" s="135"/>
      <c r="GM9" s="135"/>
      <c r="GN9" s="135"/>
      <c r="GO9" s="135"/>
      <c r="GP9" s="135"/>
      <c r="GQ9" s="135"/>
      <c r="GR9" s="135"/>
      <c r="GS9" s="135"/>
      <c r="GT9" s="135"/>
      <c r="GU9" s="135"/>
      <c r="GV9" s="135"/>
      <c r="GW9" s="135"/>
      <c r="GX9" s="135"/>
      <c r="GY9" s="135"/>
      <c r="GZ9" s="135"/>
      <c r="HA9" s="135"/>
      <c r="HB9" s="135"/>
      <c r="HC9" s="135"/>
      <c r="HD9" s="135"/>
      <c r="HE9" s="135"/>
      <c r="HF9" s="135"/>
      <c r="HG9" s="135"/>
      <c r="HH9" s="135"/>
      <c r="HI9" s="135"/>
      <c r="HJ9" s="135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</row>
    <row r="10" spans="1:254" ht="30" hidden="1" customHeight="1" thickBot="1" x14ac:dyDescent="0.25">
      <c r="A10" s="69"/>
      <c r="B10" s="6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35"/>
      <c r="HJ10" s="135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</row>
    <row r="11" spans="1:254" ht="15.75" x14ac:dyDescent="0.25">
      <c r="A11" s="69"/>
      <c r="B11" s="69"/>
      <c r="C11" s="112" t="s">
        <v>122</v>
      </c>
      <c r="D11" s="112" t="s">
        <v>2</v>
      </c>
      <c r="E11" s="112" t="s">
        <v>3</v>
      </c>
      <c r="F11" s="112" t="s">
        <v>123</v>
      </c>
      <c r="G11" s="112" t="s">
        <v>6</v>
      </c>
      <c r="H11" s="112" t="s">
        <v>7</v>
      </c>
      <c r="I11" s="112" t="s">
        <v>124</v>
      </c>
      <c r="J11" s="112"/>
      <c r="K11" s="112"/>
      <c r="L11" s="112" t="s">
        <v>163</v>
      </c>
      <c r="M11" s="112"/>
      <c r="N11" s="112"/>
      <c r="O11" s="112" t="s">
        <v>125</v>
      </c>
      <c r="P11" s="112"/>
      <c r="Q11" s="112"/>
      <c r="R11" s="112" t="s">
        <v>126</v>
      </c>
      <c r="S11" s="112"/>
      <c r="T11" s="112"/>
      <c r="U11" s="112" t="s">
        <v>127</v>
      </c>
      <c r="V11" s="112"/>
      <c r="W11" s="112"/>
      <c r="X11" s="112" t="s">
        <v>128</v>
      </c>
      <c r="Y11" s="112"/>
      <c r="Z11" s="112"/>
      <c r="AA11" s="112" t="s">
        <v>129</v>
      </c>
      <c r="AB11" s="112"/>
      <c r="AC11" s="112"/>
      <c r="AD11" s="112" t="s">
        <v>1255</v>
      </c>
      <c r="AE11" s="112"/>
      <c r="AF11" s="112"/>
      <c r="AG11" s="112" t="s">
        <v>164</v>
      </c>
      <c r="AH11" s="112"/>
      <c r="AI11" s="112"/>
      <c r="AJ11" s="88" t="s">
        <v>130</v>
      </c>
      <c r="AK11" s="88"/>
      <c r="AL11" s="88"/>
      <c r="AM11" s="88" t="s">
        <v>1264</v>
      </c>
      <c r="AN11" s="88"/>
      <c r="AO11" s="88"/>
      <c r="AP11" s="112" t="s">
        <v>131</v>
      </c>
      <c r="AQ11" s="112"/>
      <c r="AR11" s="112"/>
      <c r="AS11" s="112" t="s">
        <v>132</v>
      </c>
      <c r="AT11" s="112"/>
      <c r="AU11" s="112"/>
      <c r="AV11" s="88" t="s">
        <v>133</v>
      </c>
      <c r="AW11" s="88"/>
      <c r="AX11" s="88"/>
      <c r="AY11" s="112" t="s">
        <v>134</v>
      </c>
      <c r="AZ11" s="112"/>
      <c r="BA11" s="112"/>
      <c r="BB11" s="112" t="s">
        <v>135</v>
      </c>
      <c r="BC11" s="112"/>
      <c r="BD11" s="112"/>
      <c r="BE11" s="112" t="s">
        <v>136</v>
      </c>
      <c r="BF11" s="112"/>
      <c r="BG11" s="112"/>
      <c r="BH11" s="112" t="s">
        <v>137</v>
      </c>
      <c r="BI11" s="112"/>
      <c r="BJ11" s="112"/>
      <c r="BK11" s="112" t="s">
        <v>1270</v>
      </c>
      <c r="BL11" s="112"/>
      <c r="BM11" s="112"/>
      <c r="BN11" s="88" t="s">
        <v>138</v>
      </c>
      <c r="BO11" s="88"/>
      <c r="BP11" s="88"/>
      <c r="BQ11" s="88" t="s">
        <v>139</v>
      </c>
      <c r="BR11" s="88"/>
      <c r="BS11" s="88"/>
      <c r="BT11" s="88" t="s">
        <v>140</v>
      </c>
      <c r="BU11" s="88"/>
      <c r="BV11" s="88"/>
      <c r="BW11" s="88" t="s">
        <v>141</v>
      </c>
      <c r="BX11" s="88"/>
      <c r="BY11" s="88"/>
      <c r="BZ11" s="88" t="s">
        <v>142</v>
      </c>
      <c r="CA11" s="88"/>
      <c r="CB11" s="88"/>
      <c r="CC11" s="88" t="s">
        <v>143</v>
      </c>
      <c r="CD11" s="88"/>
      <c r="CE11" s="88"/>
      <c r="CF11" s="88" t="s">
        <v>144</v>
      </c>
      <c r="CG11" s="88"/>
      <c r="CH11" s="88"/>
      <c r="CI11" s="88" t="s">
        <v>145</v>
      </c>
      <c r="CJ11" s="88"/>
      <c r="CK11" s="88"/>
      <c r="CL11" s="88" t="s">
        <v>146</v>
      </c>
      <c r="CM11" s="88"/>
      <c r="CN11" s="88"/>
      <c r="CO11" s="88" t="s">
        <v>165</v>
      </c>
      <c r="CP11" s="88"/>
      <c r="CQ11" s="88"/>
      <c r="CR11" s="88" t="s">
        <v>147</v>
      </c>
      <c r="CS11" s="88"/>
      <c r="CT11" s="88"/>
      <c r="CU11" s="88" t="s">
        <v>148</v>
      </c>
      <c r="CV11" s="88"/>
      <c r="CW11" s="88"/>
      <c r="CX11" s="88" t="s">
        <v>149</v>
      </c>
      <c r="CY11" s="88"/>
      <c r="CZ11" s="88"/>
      <c r="DA11" s="88" t="s">
        <v>150</v>
      </c>
      <c r="DB11" s="88"/>
      <c r="DC11" s="88"/>
      <c r="DD11" s="88" t="s">
        <v>418</v>
      </c>
      <c r="DE11" s="88"/>
      <c r="DF11" s="88"/>
      <c r="DG11" s="88" t="s">
        <v>419</v>
      </c>
      <c r="DH11" s="88"/>
      <c r="DI11" s="88"/>
      <c r="DJ11" s="88" t="s">
        <v>420</v>
      </c>
      <c r="DK11" s="88"/>
      <c r="DL11" s="88"/>
      <c r="DM11" s="88" t="s">
        <v>421</v>
      </c>
      <c r="DN11" s="88"/>
      <c r="DO11" s="88"/>
      <c r="DP11" s="88" t="s">
        <v>422</v>
      </c>
      <c r="DQ11" s="88"/>
      <c r="DR11" s="88"/>
      <c r="DS11" s="88" t="s">
        <v>423</v>
      </c>
      <c r="DT11" s="88"/>
      <c r="DU11" s="88"/>
      <c r="DV11" s="88" t="s">
        <v>424</v>
      </c>
      <c r="DW11" s="88"/>
      <c r="DX11" s="88"/>
      <c r="DY11" s="88" t="s">
        <v>151</v>
      </c>
      <c r="DZ11" s="88"/>
      <c r="EA11" s="88"/>
      <c r="EB11" s="88" t="s">
        <v>152</v>
      </c>
      <c r="EC11" s="88"/>
      <c r="ED11" s="88"/>
      <c r="EE11" s="88" t="s">
        <v>153</v>
      </c>
      <c r="EF11" s="88"/>
      <c r="EG11" s="88"/>
      <c r="EH11" s="88" t="s">
        <v>166</v>
      </c>
      <c r="EI11" s="88"/>
      <c r="EJ11" s="88"/>
      <c r="EK11" s="88" t="s">
        <v>154</v>
      </c>
      <c r="EL11" s="88"/>
      <c r="EM11" s="88"/>
      <c r="EN11" s="88" t="s">
        <v>155</v>
      </c>
      <c r="EO11" s="88"/>
      <c r="EP11" s="88"/>
      <c r="EQ11" s="88" t="s">
        <v>156</v>
      </c>
      <c r="ER11" s="88"/>
      <c r="ES11" s="88"/>
      <c r="ET11" s="88" t="s">
        <v>157</v>
      </c>
      <c r="EU11" s="88"/>
      <c r="EV11" s="88"/>
      <c r="EW11" s="88" t="s">
        <v>158</v>
      </c>
      <c r="EX11" s="88"/>
      <c r="EY11" s="88"/>
      <c r="EZ11" s="88" t="s">
        <v>159</v>
      </c>
      <c r="FA11" s="88"/>
      <c r="FB11" s="88"/>
      <c r="FC11" s="88" t="s">
        <v>160</v>
      </c>
      <c r="FD11" s="88"/>
      <c r="FE11" s="88"/>
      <c r="FF11" s="88" t="s">
        <v>161</v>
      </c>
      <c r="FG11" s="88"/>
      <c r="FH11" s="88"/>
      <c r="FI11" s="88" t="s">
        <v>162</v>
      </c>
      <c r="FJ11" s="88"/>
      <c r="FK11" s="88"/>
      <c r="FL11" s="88" t="s">
        <v>167</v>
      </c>
      <c r="FM11" s="88"/>
      <c r="FN11" s="88"/>
      <c r="FO11" s="88" t="s">
        <v>168</v>
      </c>
      <c r="FP11" s="88"/>
      <c r="FQ11" s="88"/>
      <c r="FR11" s="88" t="s">
        <v>425</v>
      </c>
      <c r="FS11" s="88"/>
      <c r="FT11" s="88"/>
      <c r="FU11" s="88" t="s">
        <v>426</v>
      </c>
      <c r="FV11" s="88"/>
      <c r="FW11" s="88"/>
      <c r="FX11" s="88" t="s">
        <v>427</v>
      </c>
      <c r="FY11" s="88"/>
      <c r="FZ11" s="88"/>
      <c r="GA11" s="88" t="s">
        <v>428</v>
      </c>
      <c r="GB11" s="88"/>
      <c r="GC11" s="88"/>
      <c r="GD11" s="88" t="s">
        <v>429</v>
      </c>
      <c r="GE11" s="88"/>
      <c r="GF11" s="88"/>
      <c r="GG11" s="88" t="s">
        <v>430</v>
      </c>
      <c r="GH11" s="88"/>
      <c r="GI11" s="88"/>
      <c r="GJ11" s="88" t="s">
        <v>1348</v>
      </c>
      <c r="GK11" s="88"/>
      <c r="GL11" s="88"/>
      <c r="GM11" s="88" t="s">
        <v>1349</v>
      </c>
      <c r="GN11" s="88"/>
      <c r="GO11" s="88"/>
      <c r="GP11" s="88" t="s">
        <v>1351</v>
      </c>
      <c r="GQ11" s="88"/>
      <c r="GR11" s="88"/>
      <c r="GS11" s="88" t="s">
        <v>1355</v>
      </c>
      <c r="GT11" s="88"/>
      <c r="GU11" s="88"/>
      <c r="GV11" s="88" t="s">
        <v>1361</v>
      </c>
      <c r="GW11" s="88"/>
      <c r="GX11" s="88"/>
      <c r="GY11" s="88" t="s">
        <v>1362</v>
      </c>
      <c r="GZ11" s="88"/>
      <c r="HA11" s="88"/>
      <c r="HB11" s="88" t="s">
        <v>1366</v>
      </c>
      <c r="HC11" s="88"/>
      <c r="HD11" s="88"/>
      <c r="HE11" s="88" t="s">
        <v>1367</v>
      </c>
      <c r="HF11" s="88"/>
      <c r="HG11" s="88"/>
      <c r="HH11" s="88" t="s">
        <v>1369</v>
      </c>
      <c r="HI11" s="88"/>
      <c r="HJ11" s="88"/>
      <c r="HK11" s="88" t="s">
        <v>1373</v>
      </c>
      <c r="HL11" s="88"/>
      <c r="HM11" s="88"/>
      <c r="HN11" s="88" t="s">
        <v>1375</v>
      </c>
      <c r="HO11" s="88"/>
      <c r="HP11" s="88"/>
      <c r="HQ11" s="88" t="s">
        <v>1378</v>
      </c>
      <c r="HR11" s="88"/>
      <c r="HS11" s="88"/>
      <c r="HT11" s="88" t="s">
        <v>1383</v>
      </c>
      <c r="HU11" s="88"/>
      <c r="HV11" s="88"/>
      <c r="HW11" s="88" t="s">
        <v>1384</v>
      </c>
      <c r="HX11" s="88"/>
      <c r="HY11" s="88"/>
      <c r="HZ11" s="88" t="s">
        <v>431</v>
      </c>
      <c r="IA11" s="88"/>
      <c r="IB11" s="88"/>
      <c r="IC11" s="88" t="s">
        <v>432</v>
      </c>
      <c r="ID11" s="88"/>
      <c r="IE11" s="88"/>
      <c r="IF11" s="88" t="s">
        <v>433</v>
      </c>
      <c r="IG11" s="88"/>
      <c r="IH11" s="88"/>
      <c r="II11" s="88" t="s">
        <v>434</v>
      </c>
      <c r="IJ11" s="88"/>
      <c r="IK11" s="88"/>
      <c r="IL11" s="88" t="s">
        <v>435</v>
      </c>
      <c r="IM11" s="88"/>
      <c r="IN11" s="88"/>
      <c r="IO11" s="88" t="s">
        <v>436</v>
      </c>
      <c r="IP11" s="88"/>
      <c r="IQ11" s="88"/>
      <c r="IR11" s="88" t="s">
        <v>437</v>
      </c>
      <c r="IS11" s="88"/>
      <c r="IT11" s="88"/>
    </row>
    <row r="12" spans="1:254" ht="91.5" customHeight="1" x14ac:dyDescent="0.25">
      <c r="A12" s="69"/>
      <c r="B12" s="69"/>
      <c r="C12" s="68" t="s">
        <v>1240</v>
      </c>
      <c r="D12" s="68"/>
      <c r="E12" s="68"/>
      <c r="F12" s="66" t="s">
        <v>1243</v>
      </c>
      <c r="G12" s="66"/>
      <c r="H12" s="66"/>
      <c r="I12" s="66" t="s">
        <v>1244</v>
      </c>
      <c r="J12" s="66"/>
      <c r="K12" s="66"/>
      <c r="L12" s="66" t="s">
        <v>1248</v>
      </c>
      <c r="M12" s="66"/>
      <c r="N12" s="66"/>
      <c r="O12" s="66" t="s">
        <v>1249</v>
      </c>
      <c r="P12" s="66"/>
      <c r="Q12" s="66"/>
      <c r="R12" s="66" t="s">
        <v>1250</v>
      </c>
      <c r="S12" s="66"/>
      <c r="T12" s="66"/>
      <c r="U12" s="66" t="s">
        <v>617</v>
      </c>
      <c r="V12" s="66"/>
      <c r="W12" s="66"/>
      <c r="X12" s="66" t="s">
        <v>1402</v>
      </c>
      <c r="Y12" s="66"/>
      <c r="Z12" s="66"/>
      <c r="AA12" s="68" t="s">
        <v>620</v>
      </c>
      <c r="AB12" s="68"/>
      <c r="AC12" s="68"/>
      <c r="AD12" s="68" t="s">
        <v>1256</v>
      </c>
      <c r="AE12" s="68"/>
      <c r="AF12" s="68"/>
      <c r="AG12" s="66" t="s">
        <v>1257</v>
      </c>
      <c r="AH12" s="66"/>
      <c r="AI12" s="66"/>
      <c r="AJ12" s="66" t="s">
        <v>1261</v>
      </c>
      <c r="AK12" s="66"/>
      <c r="AL12" s="66"/>
      <c r="AM12" s="68" t="s">
        <v>1263</v>
      </c>
      <c r="AN12" s="68"/>
      <c r="AO12" s="68"/>
      <c r="AP12" s="66" t="s">
        <v>627</v>
      </c>
      <c r="AQ12" s="66"/>
      <c r="AR12" s="66"/>
      <c r="AS12" s="68" t="s">
        <v>1265</v>
      </c>
      <c r="AT12" s="68"/>
      <c r="AU12" s="68"/>
      <c r="AV12" s="66" t="s">
        <v>1266</v>
      </c>
      <c r="AW12" s="66"/>
      <c r="AX12" s="66"/>
      <c r="AY12" s="66" t="s">
        <v>633</v>
      </c>
      <c r="AZ12" s="66"/>
      <c r="BA12" s="66"/>
      <c r="BB12" s="66" t="s">
        <v>1267</v>
      </c>
      <c r="BC12" s="66"/>
      <c r="BD12" s="66"/>
      <c r="BE12" s="66" t="s">
        <v>1268</v>
      </c>
      <c r="BF12" s="66"/>
      <c r="BG12" s="66"/>
      <c r="BH12" s="66" t="s">
        <v>1269</v>
      </c>
      <c r="BI12" s="66"/>
      <c r="BJ12" s="66"/>
      <c r="BK12" s="66" t="s">
        <v>1275</v>
      </c>
      <c r="BL12" s="66"/>
      <c r="BM12" s="66"/>
      <c r="BN12" s="66" t="s">
        <v>1271</v>
      </c>
      <c r="BO12" s="66"/>
      <c r="BP12" s="66"/>
      <c r="BQ12" s="66" t="s">
        <v>1272</v>
      </c>
      <c r="BR12" s="66"/>
      <c r="BS12" s="66"/>
      <c r="BT12" s="66" t="s">
        <v>648</v>
      </c>
      <c r="BU12" s="66"/>
      <c r="BV12" s="66"/>
      <c r="BW12" s="66" t="s">
        <v>1280</v>
      </c>
      <c r="BX12" s="66"/>
      <c r="BY12" s="66"/>
      <c r="BZ12" s="66" t="s">
        <v>651</v>
      </c>
      <c r="CA12" s="66"/>
      <c r="CB12" s="66"/>
      <c r="CC12" s="66" t="s">
        <v>654</v>
      </c>
      <c r="CD12" s="66"/>
      <c r="CE12" s="66"/>
      <c r="CF12" s="66" t="s">
        <v>1283</v>
      </c>
      <c r="CG12" s="66"/>
      <c r="CH12" s="66"/>
      <c r="CI12" s="66" t="s">
        <v>1287</v>
      </c>
      <c r="CJ12" s="66"/>
      <c r="CK12" s="66"/>
      <c r="CL12" s="66" t="s">
        <v>1288</v>
      </c>
      <c r="CM12" s="66"/>
      <c r="CN12" s="66"/>
      <c r="CO12" s="66" t="s">
        <v>1289</v>
      </c>
      <c r="CP12" s="66"/>
      <c r="CQ12" s="66"/>
      <c r="CR12" s="66" t="s">
        <v>1290</v>
      </c>
      <c r="CS12" s="66"/>
      <c r="CT12" s="66"/>
      <c r="CU12" s="66" t="s">
        <v>1291</v>
      </c>
      <c r="CV12" s="66"/>
      <c r="CW12" s="66"/>
      <c r="CX12" s="66" t="s">
        <v>1292</v>
      </c>
      <c r="CY12" s="66"/>
      <c r="CZ12" s="66"/>
      <c r="DA12" s="66" t="s">
        <v>664</v>
      </c>
      <c r="DB12" s="66"/>
      <c r="DC12" s="66"/>
      <c r="DD12" s="66" t="s">
        <v>1297</v>
      </c>
      <c r="DE12" s="66"/>
      <c r="DF12" s="66"/>
      <c r="DG12" s="66" t="s">
        <v>1298</v>
      </c>
      <c r="DH12" s="66"/>
      <c r="DI12" s="66"/>
      <c r="DJ12" s="66" t="s">
        <v>1302</v>
      </c>
      <c r="DK12" s="66"/>
      <c r="DL12" s="66"/>
      <c r="DM12" s="66" t="s">
        <v>677</v>
      </c>
      <c r="DN12" s="66"/>
      <c r="DO12" s="66"/>
      <c r="DP12" s="66" t="s">
        <v>680</v>
      </c>
      <c r="DQ12" s="66"/>
      <c r="DR12" s="66"/>
      <c r="DS12" s="66" t="s">
        <v>1304</v>
      </c>
      <c r="DT12" s="66"/>
      <c r="DU12" s="66"/>
      <c r="DV12" s="66" t="s">
        <v>654</v>
      </c>
      <c r="DW12" s="66"/>
      <c r="DX12" s="66"/>
      <c r="DY12" s="66" t="s">
        <v>1309</v>
      </c>
      <c r="DZ12" s="66"/>
      <c r="EA12" s="66"/>
      <c r="EB12" s="66" t="s">
        <v>1310</v>
      </c>
      <c r="EC12" s="66"/>
      <c r="ED12" s="66"/>
      <c r="EE12" s="66" t="s">
        <v>689</v>
      </c>
      <c r="EF12" s="66"/>
      <c r="EG12" s="66"/>
      <c r="EH12" s="66" t="s">
        <v>1313</v>
      </c>
      <c r="EI12" s="66"/>
      <c r="EJ12" s="66"/>
      <c r="EK12" s="66" t="s">
        <v>693</v>
      </c>
      <c r="EL12" s="66"/>
      <c r="EM12" s="66"/>
      <c r="EN12" s="66" t="s">
        <v>694</v>
      </c>
      <c r="EO12" s="66"/>
      <c r="EP12" s="66"/>
      <c r="EQ12" s="66" t="s">
        <v>1316</v>
      </c>
      <c r="ER12" s="66"/>
      <c r="ES12" s="66"/>
      <c r="ET12" s="66" t="s">
        <v>1317</v>
      </c>
      <c r="EU12" s="66"/>
      <c r="EV12" s="66"/>
      <c r="EW12" s="66" t="s">
        <v>1318</v>
      </c>
      <c r="EX12" s="66"/>
      <c r="EY12" s="66"/>
      <c r="EZ12" s="66" t="s">
        <v>1319</v>
      </c>
      <c r="FA12" s="66"/>
      <c r="FB12" s="66"/>
      <c r="FC12" s="66" t="s">
        <v>1321</v>
      </c>
      <c r="FD12" s="66"/>
      <c r="FE12" s="66"/>
      <c r="FF12" s="66" t="s">
        <v>1328</v>
      </c>
      <c r="FG12" s="66"/>
      <c r="FH12" s="66"/>
      <c r="FI12" s="66" t="s">
        <v>1325</v>
      </c>
      <c r="FJ12" s="66"/>
      <c r="FK12" s="66"/>
      <c r="FL12" s="66" t="s">
        <v>1326</v>
      </c>
      <c r="FM12" s="66"/>
      <c r="FN12" s="66"/>
      <c r="FO12" s="112" t="s">
        <v>712</v>
      </c>
      <c r="FP12" s="112"/>
      <c r="FQ12" s="112"/>
      <c r="FR12" s="66" t="s">
        <v>1333</v>
      </c>
      <c r="FS12" s="66"/>
      <c r="FT12" s="66"/>
      <c r="FU12" s="66" t="s">
        <v>1335</v>
      </c>
      <c r="FV12" s="66"/>
      <c r="FW12" s="66"/>
      <c r="FX12" s="66" t="s">
        <v>717</v>
      </c>
      <c r="FY12" s="66"/>
      <c r="FZ12" s="66"/>
      <c r="GA12" s="66" t="s">
        <v>1337</v>
      </c>
      <c r="GB12" s="66"/>
      <c r="GC12" s="66"/>
      <c r="GD12" s="66" t="s">
        <v>1339</v>
      </c>
      <c r="GE12" s="66"/>
      <c r="GF12" s="66"/>
      <c r="GG12" s="66" t="s">
        <v>1343</v>
      </c>
      <c r="GH12" s="66"/>
      <c r="GI12" s="66"/>
      <c r="GJ12" s="68" t="s">
        <v>1344</v>
      </c>
      <c r="GK12" s="68"/>
      <c r="GL12" s="68"/>
      <c r="GM12" s="66" t="s">
        <v>725</v>
      </c>
      <c r="GN12" s="66"/>
      <c r="GO12" s="66"/>
      <c r="GP12" s="66" t="s">
        <v>1350</v>
      </c>
      <c r="GQ12" s="66"/>
      <c r="GR12" s="66"/>
      <c r="GS12" s="66" t="s">
        <v>1356</v>
      </c>
      <c r="GT12" s="66"/>
      <c r="GU12" s="66"/>
      <c r="GV12" s="66" t="s">
        <v>1357</v>
      </c>
      <c r="GW12" s="66"/>
      <c r="GX12" s="66"/>
      <c r="GY12" s="66" t="s">
        <v>730</v>
      </c>
      <c r="GZ12" s="66"/>
      <c r="HA12" s="66"/>
      <c r="HB12" s="66" t="s">
        <v>731</v>
      </c>
      <c r="HC12" s="66"/>
      <c r="HD12" s="66"/>
      <c r="HE12" s="66" t="s">
        <v>734</v>
      </c>
      <c r="HF12" s="66"/>
      <c r="HG12" s="66"/>
      <c r="HH12" s="66" t="s">
        <v>1368</v>
      </c>
      <c r="HI12" s="66"/>
      <c r="HJ12" s="66"/>
      <c r="HK12" s="66" t="s">
        <v>1374</v>
      </c>
      <c r="HL12" s="66"/>
      <c r="HM12" s="66"/>
      <c r="HN12" s="66" t="s">
        <v>1376</v>
      </c>
      <c r="HO12" s="66"/>
      <c r="HP12" s="66"/>
      <c r="HQ12" s="66" t="s">
        <v>1379</v>
      </c>
      <c r="HR12" s="66"/>
      <c r="HS12" s="66"/>
      <c r="HT12" s="66" t="s">
        <v>743</v>
      </c>
      <c r="HU12" s="66"/>
      <c r="HV12" s="66"/>
      <c r="HW12" s="66" t="s">
        <v>605</v>
      </c>
      <c r="HX12" s="66"/>
      <c r="HY12" s="66"/>
      <c r="HZ12" s="66" t="s">
        <v>1385</v>
      </c>
      <c r="IA12" s="66"/>
      <c r="IB12" s="66"/>
      <c r="IC12" s="66" t="s">
        <v>1388</v>
      </c>
      <c r="ID12" s="66"/>
      <c r="IE12" s="66"/>
      <c r="IF12" s="66" t="s">
        <v>749</v>
      </c>
      <c r="IG12" s="66"/>
      <c r="IH12" s="66"/>
      <c r="II12" s="66" t="s">
        <v>1392</v>
      </c>
      <c r="IJ12" s="66"/>
      <c r="IK12" s="66"/>
      <c r="IL12" s="66" t="s">
        <v>1393</v>
      </c>
      <c r="IM12" s="66"/>
      <c r="IN12" s="66"/>
      <c r="IO12" s="66" t="s">
        <v>1398</v>
      </c>
      <c r="IP12" s="66"/>
      <c r="IQ12" s="66"/>
      <c r="IR12" s="66" t="s">
        <v>753</v>
      </c>
      <c r="IS12" s="66"/>
      <c r="IT12" s="66"/>
    </row>
    <row r="13" spans="1:254" ht="131.25" customHeight="1" x14ac:dyDescent="0.25">
      <c r="A13" s="69"/>
      <c r="B13" s="69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2">
        <v>1</v>
      </c>
      <c r="B14" s="57" t="s">
        <v>1404</v>
      </c>
      <c r="C14" s="5"/>
      <c r="D14" s="5">
        <v>1</v>
      </c>
      <c r="E14" s="5"/>
      <c r="F14" s="13"/>
      <c r="G14" s="13">
        <v>1</v>
      </c>
      <c r="H14" s="13"/>
      <c r="I14" s="13"/>
      <c r="J14" s="13"/>
      <c r="K14" s="13">
        <v>1</v>
      </c>
      <c r="L14" s="13"/>
      <c r="M14" s="13">
        <v>1</v>
      </c>
      <c r="N14" s="13"/>
      <c r="O14" s="5"/>
      <c r="P14" s="13">
        <v>1</v>
      </c>
      <c r="Q14" s="13"/>
      <c r="R14" s="5">
        <v>1</v>
      </c>
      <c r="S14" s="13"/>
      <c r="T14" s="13"/>
      <c r="U14" s="5"/>
      <c r="V14" s="13"/>
      <c r="W14" s="13">
        <v>1</v>
      </c>
      <c r="X14" s="13"/>
      <c r="Y14" s="5">
        <v>1</v>
      </c>
      <c r="Z14" s="13"/>
      <c r="AA14" s="13"/>
      <c r="AB14" s="5">
        <v>1</v>
      </c>
      <c r="AC14" s="13"/>
      <c r="AD14" s="5"/>
      <c r="AE14" s="13">
        <v>1</v>
      </c>
      <c r="AF14" s="13"/>
      <c r="AG14" s="5"/>
      <c r="AH14" s="13"/>
      <c r="AI14" s="17">
        <v>1</v>
      </c>
      <c r="AJ14" s="5"/>
      <c r="AK14" s="13"/>
      <c r="AL14" s="17">
        <v>1</v>
      </c>
      <c r="AM14" s="17"/>
      <c r="AN14" s="5">
        <v>1</v>
      </c>
      <c r="AO14" s="13"/>
      <c r="AP14" s="5">
        <v>1</v>
      </c>
      <c r="AQ14" s="13"/>
      <c r="AR14" s="17"/>
      <c r="AS14" s="17"/>
      <c r="AT14" s="5">
        <v>1</v>
      </c>
      <c r="AU14" s="13"/>
      <c r="AV14" s="17"/>
      <c r="AW14" s="5">
        <v>1</v>
      </c>
      <c r="AX14" s="13"/>
      <c r="AY14" s="17"/>
      <c r="AZ14" s="5">
        <v>1</v>
      </c>
      <c r="BA14" s="13"/>
      <c r="BB14" s="17"/>
      <c r="BC14" s="5">
        <v>1</v>
      </c>
      <c r="BD14" s="13"/>
      <c r="BE14" s="17"/>
      <c r="BF14" s="5">
        <v>1</v>
      </c>
      <c r="BG14" s="13"/>
      <c r="BH14" s="17"/>
      <c r="BI14" s="5">
        <v>1</v>
      </c>
      <c r="BJ14" s="13"/>
      <c r="BK14" s="17"/>
      <c r="BL14" s="5">
        <v>1</v>
      </c>
      <c r="BM14" s="13"/>
      <c r="BN14" s="17"/>
      <c r="BO14" s="5">
        <v>1</v>
      </c>
      <c r="BP14" s="13"/>
      <c r="BQ14" s="17"/>
      <c r="BR14" s="5">
        <v>1</v>
      </c>
      <c r="BS14" s="13"/>
      <c r="BT14" s="17"/>
      <c r="BU14" s="5">
        <v>1</v>
      </c>
      <c r="BV14" s="13"/>
      <c r="BW14" s="13"/>
      <c r="BX14" s="5">
        <v>1</v>
      </c>
      <c r="BY14" s="13"/>
      <c r="BZ14" s="21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/>
      <c r="DB14" s="17">
        <v>1</v>
      </c>
      <c r="DC14" s="17"/>
      <c r="DD14" s="21"/>
      <c r="DE14" s="17">
        <v>1</v>
      </c>
      <c r="DF14" s="4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/>
      <c r="ED14" s="17">
        <v>1</v>
      </c>
      <c r="EE14" s="17"/>
      <c r="EF14" s="17"/>
      <c r="EG14" s="17">
        <v>1</v>
      </c>
      <c r="EH14" s="17"/>
      <c r="EI14" s="17">
        <v>1</v>
      </c>
      <c r="EJ14" s="17"/>
      <c r="EK14" s="17"/>
      <c r="EL14" s="17"/>
      <c r="EM14" s="17">
        <v>1</v>
      </c>
      <c r="EN14" s="17"/>
      <c r="EO14" s="17"/>
      <c r="EP14" s="17">
        <v>1</v>
      </c>
      <c r="EQ14" s="17"/>
      <c r="ER14" s="17">
        <v>1</v>
      </c>
      <c r="ES14" s="17"/>
      <c r="ET14" s="17"/>
      <c r="EU14" s="17"/>
      <c r="EV14" s="17">
        <v>1</v>
      </c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38"/>
      <c r="FH14" s="17">
        <v>1</v>
      </c>
      <c r="FI14" s="17"/>
      <c r="FJ14" s="17"/>
      <c r="FK14" s="17">
        <v>1</v>
      </c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>
        <v>1</v>
      </c>
      <c r="FZ14" s="17"/>
      <c r="GA14" s="17"/>
      <c r="GB14" s="17">
        <v>1</v>
      </c>
      <c r="GC14" s="17"/>
      <c r="GD14" s="17"/>
      <c r="GE14" s="17"/>
      <c r="GF14" s="17">
        <v>1</v>
      </c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/>
      <c r="HA14" s="17">
        <v>1</v>
      </c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/>
      <c r="HS14" s="17">
        <v>1</v>
      </c>
      <c r="HT14" s="17"/>
      <c r="HU14" s="17">
        <v>1</v>
      </c>
      <c r="HV14" s="17"/>
      <c r="HW14" s="17"/>
      <c r="HX14" s="17">
        <v>1</v>
      </c>
      <c r="HY14" s="17"/>
      <c r="HZ14" s="17"/>
      <c r="IA14" s="17">
        <v>1</v>
      </c>
      <c r="IB14" s="17"/>
      <c r="IC14" s="17"/>
      <c r="ID14" s="17"/>
      <c r="IE14" s="17">
        <v>1</v>
      </c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75" x14ac:dyDescent="0.25">
      <c r="A15" s="2">
        <v>2</v>
      </c>
      <c r="B15" s="57" t="s">
        <v>1405</v>
      </c>
      <c r="C15" s="5"/>
      <c r="D15" s="5">
        <v>1</v>
      </c>
      <c r="E15" s="9"/>
      <c r="F15" s="13"/>
      <c r="G15" s="13">
        <v>1</v>
      </c>
      <c r="H15" s="1"/>
      <c r="I15" s="13"/>
      <c r="J15" s="13">
        <v>1</v>
      </c>
      <c r="K15" s="1"/>
      <c r="L15" s="13"/>
      <c r="M15" s="13">
        <v>1</v>
      </c>
      <c r="N15" s="1"/>
      <c r="O15" s="5"/>
      <c r="P15" s="13">
        <v>1</v>
      </c>
      <c r="Q15" s="1"/>
      <c r="R15" s="5">
        <v>1</v>
      </c>
      <c r="S15" s="1"/>
      <c r="T15" s="1"/>
      <c r="U15" s="5"/>
      <c r="V15" s="13">
        <v>1</v>
      </c>
      <c r="W15" s="1"/>
      <c r="X15" s="1"/>
      <c r="Y15" s="5">
        <v>1</v>
      </c>
      <c r="Z15" s="1"/>
      <c r="AA15" s="1"/>
      <c r="AB15" s="5">
        <v>1</v>
      </c>
      <c r="AC15" s="1"/>
      <c r="AD15" s="5"/>
      <c r="AE15" s="13">
        <v>1</v>
      </c>
      <c r="AF15" s="1"/>
      <c r="AG15" s="5"/>
      <c r="AH15" s="13">
        <v>1</v>
      </c>
      <c r="AI15" s="4"/>
      <c r="AJ15" s="5"/>
      <c r="AK15" s="13">
        <v>1</v>
      </c>
      <c r="AL15" s="4"/>
      <c r="AM15" s="4"/>
      <c r="AN15" s="5">
        <v>1</v>
      </c>
      <c r="AO15" s="1"/>
      <c r="AP15" s="5">
        <v>1</v>
      </c>
      <c r="AQ15" s="1"/>
      <c r="AR15" s="4"/>
      <c r="AS15" s="4"/>
      <c r="AT15" s="5">
        <v>1</v>
      </c>
      <c r="AU15" s="1"/>
      <c r="AV15" s="4"/>
      <c r="AW15" s="5"/>
      <c r="AX15" s="1">
        <v>1</v>
      </c>
      <c r="AY15" s="4"/>
      <c r="AZ15" s="5">
        <v>1</v>
      </c>
      <c r="BA15" s="1"/>
      <c r="BB15" s="4"/>
      <c r="BC15" s="5">
        <v>1</v>
      </c>
      <c r="BD15" s="1"/>
      <c r="BE15" s="4"/>
      <c r="BF15" s="5">
        <v>1</v>
      </c>
      <c r="BG15" s="1"/>
      <c r="BH15" s="4"/>
      <c r="BI15" s="5">
        <v>1</v>
      </c>
      <c r="BJ15" s="1"/>
      <c r="BK15" s="4"/>
      <c r="BL15" s="5">
        <v>1</v>
      </c>
      <c r="BM15" s="1"/>
      <c r="BN15" s="4"/>
      <c r="BO15" s="5">
        <v>1</v>
      </c>
      <c r="BP15" s="1"/>
      <c r="BQ15" s="4"/>
      <c r="BR15" s="5"/>
      <c r="BS15" s="1">
        <v>1</v>
      </c>
      <c r="BT15" s="4"/>
      <c r="BU15" s="5"/>
      <c r="BV15" s="1">
        <v>1</v>
      </c>
      <c r="BW15" s="17"/>
      <c r="BX15" s="5"/>
      <c r="BY15" s="1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20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17">
        <v>1</v>
      </c>
      <c r="EH15" s="4"/>
      <c r="EI15" s="4">
        <v>1</v>
      </c>
      <c r="EJ15" s="4"/>
      <c r="EK15" s="4"/>
      <c r="EL15" s="4"/>
      <c r="EM15" s="17">
        <v>1</v>
      </c>
      <c r="EN15" s="4"/>
      <c r="EO15" s="17">
        <v>1</v>
      </c>
      <c r="EP15" s="17"/>
      <c r="EQ15" s="4"/>
      <c r="ER15" s="4">
        <v>1</v>
      </c>
      <c r="ES15" s="4"/>
      <c r="ET15" s="4"/>
      <c r="EU15" s="4"/>
      <c r="EV15" s="17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/>
      <c r="GF15" s="4">
        <v>1</v>
      </c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/>
      <c r="HS15" s="4">
        <v>1</v>
      </c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/>
      <c r="IE15" s="4">
        <v>1</v>
      </c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57" t="s">
        <v>1406</v>
      </c>
      <c r="C16" s="5"/>
      <c r="D16" s="5">
        <v>1</v>
      </c>
      <c r="E16" s="9"/>
      <c r="F16" s="13"/>
      <c r="G16" s="13">
        <v>1</v>
      </c>
      <c r="H16" s="1"/>
      <c r="I16" s="13"/>
      <c r="J16" s="13"/>
      <c r="K16" s="1">
        <v>1</v>
      </c>
      <c r="L16" s="13"/>
      <c r="M16" s="13">
        <v>1</v>
      </c>
      <c r="N16" s="1"/>
      <c r="O16" s="5"/>
      <c r="P16" s="13">
        <v>1</v>
      </c>
      <c r="Q16" s="1"/>
      <c r="R16" s="5">
        <v>1</v>
      </c>
      <c r="S16" s="1"/>
      <c r="T16" s="1"/>
      <c r="U16" s="5"/>
      <c r="V16" s="13"/>
      <c r="W16" s="1">
        <v>1</v>
      </c>
      <c r="X16" s="1"/>
      <c r="Y16" s="5">
        <v>1</v>
      </c>
      <c r="Z16" s="1"/>
      <c r="AA16" s="1"/>
      <c r="AB16" s="5">
        <v>1</v>
      </c>
      <c r="AC16" s="1"/>
      <c r="AD16" s="5"/>
      <c r="AE16" s="13">
        <v>1</v>
      </c>
      <c r="AF16" s="1"/>
      <c r="AG16" s="5"/>
      <c r="AH16" s="13"/>
      <c r="AI16" s="4">
        <v>1</v>
      </c>
      <c r="AJ16" s="5"/>
      <c r="AK16" s="13"/>
      <c r="AL16" s="4">
        <v>1</v>
      </c>
      <c r="AM16" s="4"/>
      <c r="AN16" s="5">
        <v>1</v>
      </c>
      <c r="AO16" s="1"/>
      <c r="AP16" s="5">
        <v>1</v>
      </c>
      <c r="AQ16" s="1"/>
      <c r="AR16" s="4"/>
      <c r="AS16" s="4"/>
      <c r="AT16" s="5">
        <v>1</v>
      </c>
      <c r="AU16" s="1"/>
      <c r="AV16" s="4"/>
      <c r="AW16" s="5">
        <v>1</v>
      </c>
      <c r="AX16" s="1"/>
      <c r="AY16" s="4"/>
      <c r="AZ16" s="5">
        <v>1</v>
      </c>
      <c r="BA16" s="1"/>
      <c r="BB16" s="4"/>
      <c r="BC16" s="5">
        <v>1</v>
      </c>
      <c r="BD16" s="1"/>
      <c r="BE16" s="4"/>
      <c r="BF16" s="5">
        <v>1</v>
      </c>
      <c r="BG16" s="1"/>
      <c r="BH16" s="4"/>
      <c r="BI16" s="5">
        <v>1</v>
      </c>
      <c r="BJ16" s="1"/>
      <c r="BK16" s="4"/>
      <c r="BL16" s="5">
        <v>1</v>
      </c>
      <c r="BM16" s="1"/>
      <c r="BN16" s="4"/>
      <c r="BO16" s="5">
        <v>1</v>
      </c>
      <c r="BP16" s="1"/>
      <c r="BQ16" s="4"/>
      <c r="BR16" s="5"/>
      <c r="BS16" s="1">
        <v>1</v>
      </c>
      <c r="BT16" s="4"/>
      <c r="BU16" s="5"/>
      <c r="BV16" s="1">
        <v>1</v>
      </c>
      <c r="BW16" s="4"/>
      <c r="BX16" s="5">
        <v>1</v>
      </c>
      <c r="BY16" s="1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20"/>
      <c r="DE16" s="4">
        <v>1</v>
      </c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17"/>
      <c r="EP16" s="17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/>
      <c r="HA16" s="4">
        <v>1</v>
      </c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/>
      <c r="IE16" s="4">
        <v>1</v>
      </c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57" t="s">
        <v>1407</v>
      </c>
      <c r="C17" s="5"/>
      <c r="D17" s="5">
        <v>1</v>
      </c>
      <c r="E17" s="9"/>
      <c r="F17" s="13"/>
      <c r="G17" s="13">
        <v>1</v>
      </c>
      <c r="H17" s="1"/>
      <c r="I17" s="13"/>
      <c r="J17" s="13">
        <v>1</v>
      </c>
      <c r="K17" s="1"/>
      <c r="L17" s="13"/>
      <c r="M17" s="13">
        <v>1</v>
      </c>
      <c r="N17" s="1"/>
      <c r="O17" s="5"/>
      <c r="P17" s="13">
        <v>1</v>
      </c>
      <c r="Q17" s="1"/>
      <c r="R17" s="5">
        <v>1</v>
      </c>
      <c r="S17" s="1"/>
      <c r="T17" s="1"/>
      <c r="U17" s="5"/>
      <c r="V17" s="13">
        <v>1</v>
      </c>
      <c r="W17" s="1"/>
      <c r="X17" s="1"/>
      <c r="Y17" s="5">
        <v>1</v>
      </c>
      <c r="Z17" s="1"/>
      <c r="AA17" s="1"/>
      <c r="AB17" s="5">
        <v>1</v>
      </c>
      <c r="AC17" s="1"/>
      <c r="AD17" s="5"/>
      <c r="AE17" s="13">
        <v>1</v>
      </c>
      <c r="AF17" s="1"/>
      <c r="AG17" s="5"/>
      <c r="AH17" s="13">
        <v>1</v>
      </c>
      <c r="AI17" s="4"/>
      <c r="AJ17" s="5"/>
      <c r="AK17" s="13">
        <v>1</v>
      </c>
      <c r="AL17" s="4"/>
      <c r="AM17" s="4"/>
      <c r="AN17" s="5">
        <v>1</v>
      </c>
      <c r="AO17" s="1"/>
      <c r="AP17" s="5">
        <v>1</v>
      </c>
      <c r="AQ17" s="1"/>
      <c r="AR17" s="4"/>
      <c r="AS17" s="4"/>
      <c r="AT17" s="5">
        <v>1</v>
      </c>
      <c r="AU17" s="1"/>
      <c r="AV17" s="4"/>
      <c r="AW17" s="5">
        <v>1</v>
      </c>
      <c r="AX17" s="1"/>
      <c r="AY17" s="4"/>
      <c r="AZ17" s="5">
        <v>1</v>
      </c>
      <c r="BA17" s="1"/>
      <c r="BB17" s="4"/>
      <c r="BC17" s="5">
        <v>1</v>
      </c>
      <c r="BD17" s="1"/>
      <c r="BE17" s="4"/>
      <c r="BF17" s="5">
        <v>1</v>
      </c>
      <c r="BG17" s="1"/>
      <c r="BH17" s="4"/>
      <c r="BI17" s="5">
        <v>1</v>
      </c>
      <c r="BJ17" s="1"/>
      <c r="BK17" s="4"/>
      <c r="BL17" s="5">
        <v>1</v>
      </c>
      <c r="BM17" s="1"/>
      <c r="BN17" s="4"/>
      <c r="BO17" s="5">
        <v>1</v>
      </c>
      <c r="BP17" s="1"/>
      <c r="BQ17" s="4"/>
      <c r="BR17" s="5">
        <v>1</v>
      </c>
      <c r="BS17" s="1"/>
      <c r="BT17" s="4"/>
      <c r="BU17" s="5">
        <v>1</v>
      </c>
      <c r="BV17" s="1"/>
      <c r="BW17" s="4"/>
      <c r="BX17" s="5">
        <v>1</v>
      </c>
      <c r="BY17" s="1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20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17">
        <v>1</v>
      </c>
      <c r="EP17" s="17"/>
      <c r="EQ17" s="4"/>
      <c r="ER17" s="4">
        <v>1</v>
      </c>
      <c r="ES17" s="4"/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/>
      <c r="FK17" s="4">
        <v>1</v>
      </c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4"/>
      <c r="GF17" s="4">
        <v>1</v>
      </c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/>
      <c r="HA17" s="4">
        <v>1</v>
      </c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/>
      <c r="HS17" s="4">
        <v>1</v>
      </c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/>
      <c r="IE17" s="4">
        <v>1</v>
      </c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75" x14ac:dyDescent="0.25">
      <c r="A18" s="2">
        <v>5</v>
      </c>
      <c r="B18" s="57" t="s">
        <v>1408</v>
      </c>
      <c r="C18" s="5"/>
      <c r="D18" s="5">
        <v>1</v>
      </c>
      <c r="E18" s="9"/>
      <c r="F18" s="13"/>
      <c r="G18" s="13">
        <v>1</v>
      </c>
      <c r="H18" s="1"/>
      <c r="I18" s="13"/>
      <c r="J18" s="13">
        <v>1</v>
      </c>
      <c r="K18" s="1"/>
      <c r="L18" s="13"/>
      <c r="M18" s="13">
        <v>1</v>
      </c>
      <c r="N18" s="1"/>
      <c r="O18" s="5"/>
      <c r="P18" s="13">
        <v>1</v>
      </c>
      <c r="Q18" s="1"/>
      <c r="R18" s="5">
        <v>1</v>
      </c>
      <c r="S18" s="1"/>
      <c r="T18" s="1"/>
      <c r="U18" s="5"/>
      <c r="V18" s="13">
        <v>1</v>
      </c>
      <c r="W18" s="1"/>
      <c r="X18" s="1"/>
      <c r="Y18" s="5">
        <v>1</v>
      </c>
      <c r="Z18" s="1"/>
      <c r="AA18" s="1"/>
      <c r="AB18" s="5">
        <v>1</v>
      </c>
      <c r="AC18" s="1"/>
      <c r="AD18" s="5"/>
      <c r="AE18" s="13">
        <v>1</v>
      </c>
      <c r="AF18" s="1"/>
      <c r="AG18" s="5"/>
      <c r="AH18" s="13"/>
      <c r="AI18" s="4">
        <v>1</v>
      </c>
      <c r="AJ18" s="5"/>
      <c r="AK18" s="13">
        <v>1</v>
      </c>
      <c r="AL18" s="4"/>
      <c r="AM18" s="4"/>
      <c r="AN18" s="5">
        <v>1</v>
      </c>
      <c r="AO18" s="1"/>
      <c r="AP18" s="5">
        <v>1</v>
      </c>
      <c r="AQ18" s="1"/>
      <c r="AR18" s="4"/>
      <c r="AS18" s="4"/>
      <c r="AT18" s="5">
        <v>1</v>
      </c>
      <c r="AU18" s="1"/>
      <c r="AV18" s="4"/>
      <c r="AW18" s="5">
        <v>1</v>
      </c>
      <c r="AX18" s="1"/>
      <c r="AY18" s="4"/>
      <c r="AZ18" s="5">
        <v>1</v>
      </c>
      <c r="BA18" s="1"/>
      <c r="BB18" s="4"/>
      <c r="BC18" s="5">
        <v>1</v>
      </c>
      <c r="BD18" s="1"/>
      <c r="BE18" s="4"/>
      <c r="BF18" s="5">
        <v>1</v>
      </c>
      <c r="BG18" s="1"/>
      <c r="BH18" s="4"/>
      <c r="BI18" s="5">
        <v>1</v>
      </c>
      <c r="BJ18" s="1"/>
      <c r="BK18" s="4"/>
      <c r="BL18" s="5">
        <v>1</v>
      </c>
      <c r="BM18" s="1"/>
      <c r="BN18" s="4"/>
      <c r="BO18" s="5">
        <v>1</v>
      </c>
      <c r="BP18" s="1"/>
      <c r="BQ18" s="4"/>
      <c r="BR18" s="5">
        <v>1</v>
      </c>
      <c r="BS18" s="1"/>
      <c r="BT18" s="4"/>
      <c r="BU18" s="5">
        <v>1</v>
      </c>
      <c r="BV18" s="1"/>
      <c r="BW18" s="4"/>
      <c r="BX18" s="5">
        <v>1</v>
      </c>
      <c r="BY18" s="1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20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/>
      <c r="EM18" s="4">
        <v>1</v>
      </c>
      <c r="EN18" s="4"/>
      <c r="EO18" s="17">
        <v>1</v>
      </c>
      <c r="EP18" s="17"/>
      <c r="EQ18" s="4"/>
      <c r="ER18" s="4">
        <v>1</v>
      </c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/>
      <c r="FK18" s="4">
        <v>1</v>
      </c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/>
      <c r="HA18" s="3">
        <v>1</v>
      </c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/>
      <c r="HS18" s="4">
        <v>1</v>
      </c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/>
      <c r="IE18" s="4">
        <v>1</v>
      </c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57" t="s">
        <v>1409</v>
      </c>
      <c r="C19" s="5"/>
      <c r="D19" s="5">
        <v>1</v>
      </c>
      <c r="E19" s="9"/>
      <c r="F19" s="13"/>
      <c r="G19" s="13">
        <v>1</v>
      </c>
      <c r="H19" s="1"/>
      <c r="I19" s="13"/>
      <c r="J19" s="13">
        <v>1</v>
      </c>
      <c r="K19" s="1"/>
      <c r="L19" s="13"/>
      <c r="M19" s="13">
        <v>1</v>
      </c>
      <c r="N19" s="1"/>
      <c r="O19" s="5"/>
      <c r="P19" s="13">
        <v>1</v>
      </c>
      <c r="Q19" s="1"/>
      <c r="R19" s="5">
        <v>1</v>
      </c>
      <c r="S19" s="1"/>
      <c r="T19" s="1"/>
      <c r="U19" s="5"/>
      <c r="V19" s="13"/>
      <c r="W19" s="1">
        <v>1</v>
      </c>
      <c r="X19" s="1"/>
      <c r="Y19" s="5">
        <v>1</v>
      </c>
      <c r="Z19" s="1"/>
      <c r="AA19" s="1"/>
      <c r="AB19" s="5">
        <v>1</v>
      </c>
      <c r="AC19" s="1"/>
      <c r="AD19" s="5"/>
      <c r="AE19" s="13">
        <v>1</v>
      </c>
      <c r="AF19" s="1"/>
      <c r="AG19" s="5"/>
      <c r="AH19" s="13">
        <v>1</v>
      </c>
      <c r="AI19" s="4"/>
      <c r="AJ19" s="5"/>
      <c r="AK19" s="13">
        <v>1</v>
      </c>
      <c r="AL19" s="4"/>
      <c r="AM19" s="4"/>
      <c r="AN19" s="5">
        <v>1</v>
      </c>
      <c r="AO19" s="1"/>
      <c r="AP19" s="5">
        <v>1</v>
      </c>
      <c r="AQ19" s="1"/>
      <c r="AR19" s="4"/>
      <c r="AS19" s="4"/>
      <c r="AT19" s="5">
        <v>1</v>
      </c>
      <c r="AU19" s="1"/>
      <c r="AV19" s="4"/>
      <c r="AW19" s="5">
        <v>1</v>
      </c>
      <c r="AX19" s="1"/>
      <c r="AY19" s="4"/>
      <c r="AZ19" s="5">
        <v>1</v>
      </c>
      <c r="BA19" s="1"/>
      <c r="BB19" s="4"/>
      <c r="BC19" s="5">
        <v>1</v>
      </c>
      <c r="BD19" s="1"/>
      <c r="BE19" s="4"/>
      <c r="BF19" s="5">
        <v>1</v>
      </c>
      <c r="BG19" s="1"/>
      <c r="BH19" s="4"/>
      <c r="BI19" s="5">
        <v>1</v>
      </c>
      <c r="BJ19" s="1"/>
      <c r="BK19" s="4"/>
      <c r="BL19" s="5">
        <v>1</v>
      </c>
      <c r="BM19" s="1"/>
      <c r="BN19" s="4"/>
      <c r="BO19" s="5">
        <v>1</v>
      </c>
      <c r="BP19" s="1"/>
      <c r="BQ19" s="4"/>
      <c r="BR19" s="5">
        <v>1</v>
      </c>
      <c r="BS19" s="1"/>
      <c r="BT19" s="4"/>
      <c r="BU19" s="5">
        <v>1</v>
      </c>
      <c r="BV19" s="1"/>
      <c r="BW19" s="4"/>
      <c r="BX19" s="5">
        <v>1</v>
      </c>
      <c r="BY19" s="1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20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>
        <v>1</v>
      </c>
      <c r="EJ19" s="4"/>
      <c r="EK19" s="4"/>
      <c r="EL19" s="4"/>
      <c r="EM19" s="4">
        <v>1</v>
      </c>
      <c r="EN19" s="4"/>
      <c r="EO19" s="17">
        <v>1</v>
      </c>
      <c r="EP19" s="17"/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/>
      <c r="GB19" s="4">
        <v>1</v>
      </c>
      <c r="GC19" s="4"/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/>
      <c r="HS19" s="4">
        <v>1</v>
      </c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/>
      <c r="IE19" s="4">
        <v>1</v>
      </c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56">
        <v>7</v>
      </c>
      <c r="B20" s="58" t="s">
        <v>1410</v>
      </c>
      <c r="C20" s="5"/>
      <c r="D20" s="5">
        <v>1</v>
      </c>
      <c r="E20" s="9"/>
      <c r="F20" s="13"/>
      <c r="G20" s="13">
        <v>1</v>
      </c>
      <c r="H20" s="1"/>
      <c r="I20" s="13"/>
      <c r="J20" s="13">
        <v>1</v>
      </c>
      <c r="K20" s="1"/>
      <c r="L20" s="13"/>
      <c r="M20" s="13">
        <v>1</v>
      </c>
      <c r="N20" s="1"/>
      <c r="O20" s="5"/>
      <c r="P20" s="13">
        <v>1</v>
      </c>
      <c r="Q20" s="1"/>
      <c r="R20" s="5">
        <v>1</v>
      </c>
      <c r="S20" s="1"/>
      <c r="T20" s="1"/>
      <c r="U20" s="5"/>
      <c r="V20" s="13">
        <v>1</v>
      </c>
      <c r="W20" s="1"/>
      <c r="X20" s="1"/>
      <c r="Y20" s="5">
        <v>1</v>
      </c>
      <c r="Z20" s="1"/>
      <c r="AA20" s="1"/>
      <c r="AB20" s="5">
        <v>1</v>
      </c>
      <c r="AC20" s="1"/>
      <c r="AD20" s="5"/>
      <c r="AE20" s="13">
        <v>1</v>
      </c>
      <c r="AF20" s="1"/>
      <c r="AG20" s="5"/>
      <c r="AH20" s="13">
        <v>1</v>
      </c>
      <c r="AI20" s="4"/>
      <c r="AJ20" s="5"/>
      <c r="AK20" s="13">
        <v>1</v>
      </c>
      <c r="AL20" s="4"/>
      <c r="AM20" s="4"/>
      <c r="AN20" s="5">
        <v>1</v>
      </c>
      <c r="AO20" s="1"/>
      <c r="AP20" s="5">
        <v>1</v>
      </c>
      <c r="AQ20" s="1"/>
      <c r="AR20" s="4"/>
      <c r="AS20" s="4"/>
      <c r="AT20" s="5">
        <v>1</v>
      </c>
      <c r="AU20" s="1"/>
      <c r="AV20" s="4"/>
      <c r="AW20" s="5">
        <v>1</v>
      </c>
      <c r="AX20" s="1"/>
      <c r="AY20" s="4"/>
      <c r="AZ20" s="5">
        <v>1</v>
      </c>
      <c r="BA20" s="1"/>
      <c r="BB20" s="4"/>
      <c r="BC20" s="5">
        <v>1</v>
      </c>
      <c r="BD20" s="1"/>
      <c r="BE20" s="4"/>
      <c r="BF20" s="5">
        <v>1</v>
      </c>
      <c r="BG20" s="1"/>
      <c r="BH20" s="4"/>
      <c r="BI20" s="5">
        <v>1</v>
      </c>
      <c r="BJ20" s="1"/>
      <c r="BK20" s="4"/>
      <c r="BL20" s="5">
        <v>1</v>
      </c>
      <c r="BM20" s="1"/>
      <c r="BN20" s="4"/>
      <c r="BO20" s="5">
        <v>1</v>
      </c>
      <c r="BP20" s="1"/>
      <c r="BQ20" s="4"/>
      <c r="BR20" s="5">
        <v>1</v>
      </c>
      <c r="BS20" s="1"/>
      <c r="BT20" s="4"/>
      <c r="BU20" s="5">
        <v>1</v>
      </c>
      <c r="BV20" s="1"/>
      <c r="BW20" s="4"/>
      <c r="BX20" s="5">
        <v>1</v>
      </c>
      <c r="BY20" s="1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>
        <v>1</v>
      </c>
      <c r="CR20" s="4"/>
      <c r="CS20" s="4">
        <v>1</v>
      </c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>
        <v>1</v>
      </c>
      <c r="DD20" s="20"/>
      <c r="DE20" s="4">
        <v>1</v>
      </c>
      <c r="DF20" s="4"/>
      <c r="DG20" s="4"/>
      <c r="DH20" s="4">
        <v>1</v>
      </c>
      <c r="DI20" s="4">
        <v>1</v>
      </c>
      <c r="DJ20" s="4"/>
      <c r="DK20" s="4">
        <v>1</v>
      </c>
      <c r="DL20" s="4">
        <v>1</v>
      </c>
      <c r="DM20" s="4"/>
      <c r="DN20" s="4">
        <v>1</v>
      </c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17"/>
      <c r="EP20" s="17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/>
      <c r="GB20" s="4">
        <v>1</v>
      </c>
      <c r="GC20" s="4"/>
      <c r="GD20" s="4"/>
      <c r="GE20" s="4"/>
      <c r="GF20" s="4">
        <v>1</v>
      </c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/>
      <c r="HS20" s="4">
        <v>1</v>
      </c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/>
      <c r="IE20" s="4">
        <v>1</v>
      </c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ht="15.75" x14ac:dyDescent="0.25">
      <c r="A21" s="56">
        <v>8</v>
      </c>
      <c r="B21" s="57" t="s">
        <v>1411</v>
      </c>
      <c r="C21" s="5"/>
      <c r="D21" s="5">
        <v>1</v>
      </c>
      <c r="E21" s="3"/>
      <c r="F21" s="13"/>
      <c r="G21" s="13">
        <v>1</v>
      </c>
      <c r="H21" s="4"/>
      <c r="I21" s="13"/>
      <c r="J21" s="13"/>
      <c r="K21" s="4">
        <v>1</v>
      </c>
      <c r="L21" s="13"/>
      <c r="M21" s="13"/>
      <c r="N21" s="4">
        <v>1</v>
      </c>
      <c r="O21" s="5"/>
      <c r="P21" s="13">
        <v>1</v>
      </c>
      <c r="Q21" s="4"/>
      <c r="R21" s="5">
        <v>1</v>
      </c>
      <c r="S21" s="4"/>
      <c r="T21" s="4"/>
      <c r="U21" s="5"/>
      <c r="V21" s="13">
        <v>1</v>
      </c>
      <c r="W21" s="4"/>
      <c r="X21" s="4"/>
      <c r="Y21" s="5">
        <v>1</v>
      </c>
      <c r="Z21" s="4"/>
      <c r="AA21" s="4"/>
      <c r="AB21" s="5">
        <v>1</v>
      </c>
      <c r="AC21" s="4"/>
      <c r="AD21" s="5"/>
      <c r="AE21" s="13">
        <v>1</v>
      </c>
      <c r="AF21" s="4"/>
      <c r="AG21" s="5"/>
      <c r="AH21" s="13"/>
      <c r="AI21" s="4">
        <v>1</v>
      </c>
      <c r="AJ21" s="5"/>
      <c r="AK21" s="13">
        <v>1</v>
      </c>
      <c r="AL21" s="4"/>
      <c r="AM21" s="4"/>
      <c r="AN21" s="5">
        <v>1</v>
      </c>
      <c r="AO21" s="4"/>
      <c r="AP21" s="5">
        <v>1</v>
      </c>
      <c r="AQ21" s="4"/>
      <c r="AR21" s="4"/>
      <c r="AS21" s="4"/>
      <c r="AT21" s="5">
        <v>1</v>
      </c>
      <c r="AU21" s="4"/>
      <c r="AV21" s="4"/>
      <c r="AW21" s="5"/>
      <c r="AX21" s="4">
        <v>1</v>
      </c>
      <c r="AY21" s="4"/>
      <c r="AZ21" s="5">
        <v>1</v>
      </c>
      <c r="BA21" s="4"/>
      <c r="BB21" s="4"/>
      <c r="BC21" s="5">
        <v>1</v>
      </c>
      <c r="BD21" s="4"/>
      <c r="BE21" s="4"/>
      <c r="BF21" s="5">
        <v>1</v>
      </c>
      <c r="BG21" s="4"/>
      <c r="BH21" s="4"/>
      <c r="BI21" s="5">
        <v>1</v>
      </c>
      <c r="BJ21" s="4"/>
      <c r="BK21" s="4"/>
      <c r="BL21" s="5">
        <v>1</v>
      </c>
      <c r="BM21" s="4"/>
      <c r="BN21" s="4"/>
      <c r="BO21" s="5">
        <v>1</v>
      </c>
      <c r="BP21" s="4"/>
      <c r="BQ21" s="4"/>
      <c r="BR21" s="5"/>
      <c r="BS21" s="4">
        <v>1</v>
      </c>
      <c r="BT21" s="4"/>
      <c r="BU21" s="5"/>
      <c r="BV21" s="4">
        <v>1</v>
      </c>
      <c r="BW21" s="4"/>
      <c r="BX21" s="5"/>
      <c r="BY21" s="4">
        <v>1</v>
      </c>
      <c r="BZ21" s="4"/>
      <c r="CA21" s="4">
        <v>1</v>
      </c>
      <c r="CB21" s="4"/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20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/>
      <c r="EL21" s="4"/>
      <c r="EM21" s="4">
        <v>1</v>
      </c>
      <c r="EN21" s="4"/>
      <c r="EO21" s="17">
        <v>1</v>
      </c>
      <c r="EP21" s="17"/>
      <c r="EQ21" s="4"/>
      <c r="ER21" s="4">
        <v>1</v>
      </c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/>
      <c r="FK21" s="4">
        <v>1</v>
      </c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4">
        <v>1</v>
      </c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/>
      <c r="HA21" s="4">
        <v>1</v>
      </c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/>
      <c r="HS21" s="4">
        <v>1</v>
      </c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/>
      <c r="IE21" s="4">
        <v>1</v>
      </c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ht="15.75" x14ac:dyDescent="0.25">
      <c r="A22" s="56">
        <v>9</v>
      </c>
      <c r="B22" s="57" t="s">
        <v>1412</v>
      </c>
      <c r="C22" s="5"/>
      <c r="D22" s="5">
        <v>1</v>
      </c>
      <c r="E22" s="3"/>
      <c r="F22" s="13"/>
      <c r="G22" s="13">
        <v>1</v>
      </c>
      <c r="H22" s="4"/>
      <c r="I22" s="13"/>
      <c r="J22" s="13">
        <v>1</v>
      </c>
      <c r="K22" s="4"/>
      <c r="L22" s="13"/>
      <c r="M22" s="13">
        <v>1</v>
      </c>
      <c r="N22" s="4"/>
      <c r="O22" s="5"/>
      <c r="P22" s="13">
        <v>1</v>
      </c>
      <c r="Q22" s="4"/>
      <c r="R22" s="5">
        <v>1</v>
      </c>
      <c r="S22" s="4"/>
      <c r="T22" s="4"/>
      <c r="U22" s="5"/>
      <c r="V22" s="13">
        <v>1</v>
      </c>
      <c r="W22" s="4"/>
      <c r="X22" s="4"/>
      <c r="Y22" s="5">
        <v>1</v>
      </c>
      <c r="Z22" s="4"/>
      <c r="AA22" s="4"/>
      <c r="AB22" s="5">
        <v>1</v>
      </c>
      <c r="AC22" s="4"/>
      <c r="AD22" s="5"/>
      <c r="AE22" s="13">
        <v>1</v>
      </c>
      <c r="AF22" s="4"/>
      <c r="AG22" s="5"/>
      <c r="AH22" s="13">
        <v>1</v>
      </c>
      <c r="AI22" s="4"/>
      <c r="AJ22" s="5"/>
      <c r="AK22" s="13">
        <v>1</v>
      </c>
      <c r="AL22" s="4"/>
      <c r="AM22" s="4"/>
      <c r="AN22" s="5">
        <v>1</v>
      </c>
      <c r="AO22" s="4"/>
      <c r="AP22" s="5">
        <v>1</v>
      </c>
      <c r="AQ22" s="4"/>
      <c r="AR22" s="4"/>
      <c r="AS22" s="4"/>
      <c r="AT22" s="5">
        <v>1</v>
      </c>
      <c r="AU22" s="4"/>
      <c r="AV22" s="4"/>
      <c r="AW22" s="5"/>
      <c r="AX22" s="4">
        <v>1</v>
      </c>
      <c r="AY22" s="4"/>
      <c r="AZ22" s="5">
        <v>1</v>
      </c>
      <c r="BA22" s="4"/>
      <c r="BB22" s="4"/>
      <c r="BC22" s="5">
        <v>1</v>
      </c>
      <c r="BD22" s="4"/>
      <c r="BE22" s="4"/>
      <c r="BF22" s="5">
        <v>1</v>
      </c>
      <c r="BG22" s="4"/>
      <c r="BH22" s="4"/>
      <c r="BI22" s="5">
        <v>1</v>
      </c>
      <c r="BJ22" s="4"/>
      <c r="BK22" s="4"/>
      <c r="BL22" s="5">
        <v>1</v>
      </c>
      <c r="BM22" s="4"/>
      <c r="BN22" s="4"/>
      <c r="BO22" s="5">
        <v>1</v>
      </c>
      <c r="BP22" s="4"/>
      <c r="BQ22" s="4"/>
      <c r="BR22" s="5"/>
      <c r="BS22" s="4">
        <v>1</v>
      </c>
      <c r="BT22" s="4"/>
      <c r="BU22" s="5"/>
      <c r="BV22" s="4">
        <v>1</v>
      </c>
      <c r="BW22" s="4"/>
      <c r="BX22" s="5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20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17">
        <v>1</v>
      </c>
      <c r="EP22" s="17"/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/>
      <c r="FK22" s="4">
        <v>1</v>
      </c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4">
        <v>1</v>
      </c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/>
      <c r="HS22" s="4">
        <v>1</v>
      </c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/>
      <c r="IE22" s="4">
        <v>1</v>
      </c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5.75" x14ac:dyDescent="0.25">
      <c r="A23" s="56">
        <v>10</v>
      </c>
      <c r="B23" s="57" t="s">
        <v>1413</v>
      </c>
      <c r="C23" s="5"/>
      <c r="D23" s="5">
        <v>1</v>
      </c>
      <c r="E23" s="3"/>
      <c r="F23" s="13"/>
      <c r="G23" s="13"/>
      <c r="H23" s="4">
        <v>1</v>
      </c>
      <c r="I23" s="13"/>
      <c r="J23" s="13"/>
      <c r="K23" s="4">
        <v>1</v>
      </c>
      <c r="L23" s="13"/>
      <c r="M23" s="13"/>
      <c r="N23" s="4">
        <v>1</v>
      </c>
      <c r="O23" s="5"/>
      <c r="P23" s="13"/>
      <c r="Q23" s="4">
        <v>1</v>
      </c>
      <c r="R23" s="5">
        <v>1</v>
      </c>
      <c r="S23" s="4"/>
      <c r="T23" s="4"/>
      <c r="U23" s="5"/>
      <c r="V23" s="13"/>
      <c r="W23" s="4">
        <v>1</v>
      </c>
      <c r="X23" s="4"/>
      <c r="Y23" s="5"/>
      <c r="Z23" s="4">
        <v>1</v>
      </c>
      <c r="AA23" s="4"/>
      <c r="AB23" s="5"/>
      <c r="AC23" s="4">
        <v>1</v>
      </c>
      <c r="AD23" s="5"/>
      <c r="AE23" s="13"/>
      <c r="AF23" s="4">
        <v>1</v>
      </c>
      <c r="AG23" s="5"/>
      <c r="AH23" s="13"/>
      <c r="AI23" s="4">
        <v>1</v>
      </c>
      <c r="AJ23" s="5"/>
      <c r="AK23" s="13"/>
      <c r="AL23" s="4">
        <v>1</v>
      </c>
      <c r="AM23" s="4"/>
      <c r="AN23" s="5">
        <v>1</v>
      </c>
      <c r="AO23" s="4"/>
      <c r="AP23" s="5">
        <v>1</v>
      </c>
      <c r="AQ23" s="4"/>
      <c r="AR23" s="4"/>
      <c r="AS23" s="4"/>
      <c r="AT23" s="5">
        <v>1</v>
      </c>
      <c r="AU23" s="4"/>
      <c r="AV23" s="4"/>
      <c r="AW23" s="5">
        <v>1</v>
      </c>
      <c r="AX23" s="4"/>
      <c r="AY23" s="4"/>
      <c r="AZ23" s="5">
        <v>1</v>
      </c>
      <c r="BA23" s="4"/>
      <c r="BB23" s="4"/>
      <c r="BC23" s="5">
        <v>1</v>
      </c>
      <c r="BD23" s="4"/>
      <c r="BE23" s="4"/>
      <c r="BF23" s="5">
        <v>1</v>
      </c>
      <c r="BG23" s="4"/>
      <c r="BH23" s="4"/>
      <c r="BI23" s="5">
        <v>1</v>
      </c>
      <c r="BJ23" s="4"/>
      <c r="BK23" s="4"/>
      <c r="BL23" s="5">
        <v>1</v>
      </c>
      <c r="BM23" s="4"/>
      <c r="BN23" s="4"/>
      <c r="BO23" s="5">
        <v>1</v>
      </c>
      <c r="BP23" s="4"/>
      <c r="BQ23" s="4"/>
      <c r="BR23" s="5">
        <v>1</v>
      </c>
      <c r="BS23" s="4"/>
      <c r="BT23" s="4"/>
      <c r="BU23" s="5">
        <v>1</v>
      </c>
      <c r="BV23" s="4"/>
      <c r="BW23" s="4"/>
      <c r="BX23" s="5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20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>
        <v>1</v>
      </c>
      <c r="EI23" s="4"/>
      <c r="EJ23" s="4"/>
      <c r="EK23" s="4"/>
      <c r="EL23" s="4"/>
      <c r="EM23" s="4">
        <v>1</v>
      </c>
      <c r="EN23" s="4"/>
      <c r="EO23" s="17"/>
      <c r="EP23" s="17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/>
      <c r="HS23" s="4">
        <v>1</v>
      </c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/>
      <c r="IE23" s="4">
        <v>1</v>
      </c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ht="15.75" x14ac:dyDescent="0.25">
      <c r="A24" s="56">
        <v>11</v>
      </c>
      <c r="B24" s="57" t="s">
        <v>1414</v>
      </c>
      <c r="C24" s="5"/>
      <c r="D24" s="5">
        <v>1</v>
      </c>
      <c r="E24" s="3"/>
      <c r="F24" s="13"/>
      <c r="G24" s="13">
        <v>1</v>
      </c>
      <c r="H24" s="4"/>
      <c r="I24" s="13"/>
      <c r="J24" s="13">
        <v>1</v>
      </c>
      <c r="K24" s="4"/>
      <c r="L24" s="13">
        <v>1</v>
      </c>
      <c r="M24" s="13"/>
      <c r="N24" s="4"/>
      <c r="O24" s="5"/>
      <c r="P24" s="13">
        <v>1</v>
      </c>
      <c r="Q24" s="4"/>
      <c r="R24" s="5">
        <v>1</v>
      </c>
      <c r="S24" s="4"/>
      <c r="T24" s="4"/>
      <c r="U24" s="5"/>
      <c r="V24" s="13">
        <v>1</v>
      </c>
      <c r="W24" s="4"/>
      <c r="X24" s="4"/>
      <c r="Y24" s="5">
        <v>1</v>
      </c>
      <c r="Z24" s="4"/>
      <c r="AA24" s="4"/>
      <c r="AB24" s="5">
        <v>1</v>
      </c>
      <c r="AC24" s="4"/>
      <c r="AD24" s="5"/>
      <c r="AE24" s="13">
        <v>1</v>
      </c>
      <c r="AF24" s="4"/>
      <c r="AG24" s="5"/>
      <c r="AH24" s="13">
        <v>1</v>
      </c>
      <c r="AI24" s="4"/>
      <c r="AJ24" s="5"/>
      <c r="AK24" s="13">
        <v>1</v>
      </c>
      <c r="AL24" s="4"/>
      <c r="AM24" s="4"/>
      <c r="AN24" s="5">
        <v>1</v>
      </c>
      <c r="AO24" s="4"/>
      <c r="AP24" s="5">
        <v>1</v>
      </c>
      <c r="AQ24" s="4"/>
      <c r="AR24" s="4"/>
      <c r="AS24" s="4"/>
      <c r="AT24" s="5">
        <v>1</v>
      </c>
      <c r="AU24" s="4"/>
      <c r="AV24" s="4"/>
      <c r="AW24" s="5">
        <v>1</v>
      </c>
      <c r="AX24" s="4"/>
      <c r="AY24" s="4"/>
      <c r="AZ24" s="5">
        <v>1</v>
      </c>
      <c r="BA24" s="4"/>
      <c r="BB24" s="4"/>
      <c r="BC24" s="5">
        <v>1</v>
      </c>
      <c r="BD24" s="4"/>
      <c r="BE24" s="4"/>
      <c r="BF24" s="5">
        <v>1</v>
      </c>
      <c r="BG24" s="4"/>
      <c r="BH24" s="4"/>
      <c r="BI24" s="5">
        <v>1</v>
      </c>
      <c r="BJ24" s="4"/>
      <c r="BK24" s="4"/>
      <c r="BL24" s="5">
        <v>1</v>
      </c>
      <c r="BM24" s="4"/>
      <c r="BN24" s="4"/>
      <c r="BO24" s="5">
        <v>1</v>
      </c>
      <c r="BP24" s="4"/>
      <c r="BQ24" s="4"/>
      <c r="BR24" s="5">
        <v>1</v>
      </c>
      <c r="BS24" s="4"/>
      <c r="BT24" s="4"/>
      <c r="BU24" s="5">
        <v>1</v>
      </c>
      <c r="BV24" s="4"/>
      <c r="BW24" s="4"/>
      <c r="BX24" s="5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20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17"/>
      <c r="EP24" s="17"/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/>
      <c r="FK24" s="4">
        <v>1</v>
      </c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/>
      <c r="HS24" s="4">
        <v>1</v>
      </c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/>
      <c r="IE24" s="4">
        <v>1</v>
      </c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</row>
    <row r="25" spans="1:254" ht="15.75" x14ac:dyDescent="0.25">
      <c r="A25" s="56">
        <v>12</v>
      </c>
      <c r="B25" s="59" t="s">
        <v>1415</v>
      </c>
      <c r="C25" s="5"/>
      <c r="D25" s="5">
        <v>1</v>
      </c>
      <c r="E25" s="3"/>
      <c r="F25" s="13"/>
      <c r="G25" s="13">
        <v>1</v>
      </c>
      <c r="H25" s="4"/>
      <c r="I25" s="13"/>
      <c r="J25" s="13">
        <v>1</v>
      </c>
      <c r="K25" s="4"/>
      <c r="L25" s="13"/>
      <c r="M25" s="13">
        <v>1</v>
      </c>
      <c r="N25" s="4"/>
      <c r="O25" s="5"/>
      <c r="P25" s="13">
        <v>1</v>
      </c>
      <c r="Q25" s="4"/>
      <c r="R25" s="5">
        <v>1</v>
      </c>
      <c r="S25" s="4"/>
      <c r="T25" s="4"/>
      <c r="U25" s="5"/>
      <c r="V25" s="13">
        <v>1</v>
      </c>
      <c r="W25" s="4"/>
      <c r="X25" s="4"/>
      <c r="Y25" s="5">
        <v>1</v>
      </c>
      <c r="Z25" s="4"/>
      <c r="AA25" s="4"/>
      <c r="AB25" s="5">
        <v>1</v>
      </c>
      <c r="AC25" s="4"/>
      <c r="AD25" s="5"/>
      <c r="AE25" s="13">
        <v>1</v>
      </c>
      <c r="AF25" s="4"/>
      <c r="AG25" s="5"/>
      <c r="AH25" s="13">
        <v>1</v>
      </c>
      <c r="AI25" s="4"/>
      <c r="AJ25" s="5"/>
      <c r="AK25" s="13">
        <v>1</v>
      </c>
      <c r="AL25" s="4"/>
      <c r="AM25" s="4"/>
      <c r="AN25" s="5">
        <v>1</v>
      </c>
      <c r="AO25" s="4"/>
      <c r="AP25" s="5">
        <v>1</v>
      </c>
      <c r="AQ25" s="4"/>
      <c r="AR25" s="4"/>
      <c r="AS25" s="4"/>
      <c r="AT25" s="5">
        <v>1</v>
      </c>
      <c r="AU25" s="4"/>
      <c r="AV25" s="4"/>
      <c r="AW25" s="5">
        <v>1</v>
      </c>
      <c r="AX25" s="4"/>
      <c r="AY25" s="4"/>
      <c r="AZ25" s="5">
        <v>1</v>
      </c>
      <c r="BA25" s="4"/>
      <c r="BB25" s="4"/>
      <c r="BC25" s="5">
        <v>1</v>
      </c>
      <c r="BD25" s="4"/>
      <c r="BE25" s="4"/>
      <c r="BF25" s="5">
        <v>1</v>
      </c>
      <c r="BG25" s="4"/>
      <c r="BH25" s="4"/>
      <c r="BI25" s="5">
        <v>1</v>
      </c>
      <c r="BJ25" s="4"/>
      <c r="BK25" s="4"/>
      <c r="BL25" s="5">
        <v>1</v>
      </c>
      <c r="BM25" s="4"/>
      <c r="BN25" s="4"/>
      <c r="BO25" s="5">
        <v>1</v>
      </c>
      <c r="BP25" s="4"/>
      <c r="BQ25" s="4"/>
      <c r="BR25" s="5">
        <v>1</v>
      </c>
      <c r="BS25" s="4"/>
      <c r="BT25" s="4"/>
      <c r="BU25" s="5">
        <v>1</v>
      </c>
      <c r="BV25" s="4"/>
      <c r="BW25" s="4"/>
      <c r="BX25" s="5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20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/>
      <c r="ED25" s="4">
        <v>1</v>
      </c>
      <c r="EE25" s="4"/>
      <c r="EF25" s="4"/>
      <c r="EG25" s="4">
        <v>1</v>
      </c>
      <c r="EH25" s="4"/>
      <c r="EI25" s="4">
        <v>1</v>
      </c>
      <c r="EJ25" s="4"/>
      <c r="EK25" s="4"/>
      <c r="EL25" s="4"/>
      <c r="EM25" s="4">
        <v>1</v>
      </c>
      <c r="EN25" s="4"/>
      <c r="EO25" s="17">
        <v>1</v>
      </c>
      <c r="EP25" s="17"/>
      <c r="EQ25" s="4"/>
      <c r="ER25" s="4">
        <v>1</v>
      </c>
      <c r="ES25" s="4"/>
      <c r="ET25" s="4"/>
      <c r="EU25" s="4"/>
      <c r="EV25" s="4">
        <v>1</v>
      </c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/>
      <c r="FK25" s="4">
        <v>1</v>
      </c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/>
      <c r="FW25" s="4">
        <v>1</v>
      </c>
      <c r="FX25" s="4"/>
      <c r="FY25" s="4">
        <v>1</v>
      </c>
      <c r="FZ25" s="4"/>
      <c r="GA25" s="4"/>
      <c r="GB25" s="4">
        <v>1</v>
      </c>
      <c r="GC25" s="4"/>
      <c r="GD25" s="4"/>
      <c r="GE25" s="4"/>
      <c r="GF25" s="4">
        <v>1</v>
      </c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/>
      <c r="HS25" s="4">
        <v>1</v>
      </c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/>
      <c r="IE25" s="4">
        <v>1</v>
      </c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ht="15.75" x14ac:dyDescent="0.25">
      <c r="A26" s="56">
        <v>13</v>
      </c>
      <c r="B26" s="57" t="s">
        <v>1416</v>
      </c>
      <c r="C26" s="5"/>
      <c r="D26" s="5">
        <v>1</v>
      </c>
      <c r="E26" s="3"/>
      <c r="F26" s="13"/>
      <c r="G26" s="13">
        <v>1</v>
      </c>
      <c r="H26" s="4"/>
      <c r="I26" s="13"/>
      <c r="J26" s="13">
        <v>1</v>
      </c>
      <c r="K26" s="4"/>
      <c r="L26" s="13">
        <v>1</v>
      </c>
      <c r="M26" s="13"/>
      <c r="N26" s="4"/>
      <c r="O26" s="5"/>
      <c r="P26" s="13">
        <v>1</v>
      </c>
      <c r="Q26" s="4"/>
      <c r="R26" s="5">
        <v>1</v>
      </c>
      <c r="S26" s="4"/>
      <c r="T26" s="4"/>
      <c r="U26" s="5"/>
      <c r="V26" s="13">
        <v>1</v>
      </c>
      <c r="W26" s="4"/>
      <c r="X26" s="4"/>
      <c r="Y26" s="5"/>
      <c r="Z26" s="4">
        <v>1</v>
      </c>
      <c r="AA26" s="4"/>
      <c r="AB26" s="5">
        <v>1</v>
      </c>
      <c r="AC26" s="4"/>
      <c r="AD26" s="5"/>
      <c r="AE26" s="13">
        <v>1</v>
      </c>
      <c r="AF26" s="4"/>
      <c r="AG26" s="5"/>
      <c r="AH26" s="13">
        <v>1</v>
      </c>
      <c r="AI26" s="4"/>
      <c r="AJ26" s="5"/>
      <c r="AK26" s="13">
        <v>1</v>
      </c>
      <c r="AL26" s="4"/>
      <c r="AM26" s="4"/>
      <c r="AN26" s="5">
        <v>1</v>
      </c>
      <c r="AO26" s="4"/>
      <c r="AP26" s="5">
        <v>1</v>
      </c>
      <c r="AQ26" s="4"/>
      <c r="AR26" s="4"/>
      <c r="AS26" s="4"/>
      <c r="AT26" s="5">
        <v>1</v>
      </c>
      <c r="AU26" s="4"/>
      <c r="AV26" s="4"/>
      <c r="AW26" s="5">
        <v>1</v>
      </c>
      <c r="AX26" s="4"/>
      <c r="AY26" s="4"/>
      <c r="AZ26" s="5">
        <v>1</v>
      </c>
      <c r="BA26" s="4"/>
      <c r="BB26" s="4"/>
      <c r="BC26" s="5">
        <v>1</v>
      </c>
      <c r="BD26" s="4"/>
      <c r="BE26" s="4"/>
      <c r="BF26" s="5">
        <v>1</v>
      </c>
      <c r="BG26" s="4"/>
      <c r="BH26" s="4"/>
      <c r="BI26" s="5">
        <v>1</v>
      </c>
      <c r="BJ26" s="4"/>
      <c r="BK26" s="4"/>
      <c r="BL26" s="5">
        <v>1</v>
      </c>
      <c r="BM26" s="4"/>
      <c r="BN26" s="4"/>
      <c r="BO26" s="5">
        <v>1</v>
      </c>
      <c r="BP26" s="4"/>
      <c r="BQ26" s="4"/>
      <c r="BR26" s="5">
        <v>1</v>
      </c>
      <c r="BS26" s="4"/>
      <c r="BT26" s="4"/>
      <c r="BU26" s="5">
        <v>1</v>
      </c>
      <c r="BV26" s="4"/>
      <c r="BW26" s="4"/>
      <c r="BX26" s="5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20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17"/>
      <c r="EP26" s="17"/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/>
      <c r="FK26" s="4">
        <v>1</v>
      </c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/>
      <c r="GB26" s="4">
        <v>1</v>
      </c>
      <c r="GC26" s="4"/>
      <c r="GD26" s="4"/>
      <c r="GE26" s="4"/>
      <c r="GF26" s="4">
        <v>1</v>
      </c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/>
      <c r="HA26" s="4">
        <v>1</v>
      </c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/>
      <c r="HS26" s="4">
        <v>1</v>
      </c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/>
      <c r="IE26" s="4">
        <v>1</v>
      </c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ht="15.75" x14ac:dyDescent="0.25">
      <c r="A27" s="56">
        <v>14</v>
      </c>
      <c r="B27" s="57" t="s">
        <v>1417</v>
      </c>
      <c r="C27" s="5"/>
      <c r="D27" s="5">
        <v>1</v>
      </c>
      <c r="E27" s="3"/>
      <c r="F27" s="13"/>
      <c r="G27" s="13">
        <v>1</v>
      </c>
      <c r="H27" s="4"/>
      <c r="I27" s="13"/>
      <c r="J27" s="13">
        <v>1</v>
      </c>
      <c r="K27" s="4"/>
      <c r="L27" s="13"/>
      <c r="M27" s="13">
        <v>1</v>
      </c>
      <c r="N27" s="4"/>
      <c r="O27" s="5"/>
      <c r="P27" s="13">
        <v>1</v>
      </c>
      <c r="Q27" s="4"/>
      <c r="R27" s="5">
        <v>1</v>
      </c>
      <c r="S27" s="4"/>
      <c r="T27" s="4"/>
      <c r="U27" s="5"/>
      <c r="V27" s="13">
        <v>1</v>
      </c>
      <c r="W27" s="4"/>
      <c r="X27" s="4"/>
      <c r="Y27" s="5">
        <v>1</v>
      </c>
      <c r="Z27" s="4"/>
      <c r="AA27" s="4"/>
      <c r="AB27" s="5">
        <v>1</v>
      </c>
      <c r="AC27" s="4"/>
      <c r="AD27" s="5"/>
      <c r="AE27" s="13">
        <v>1</v>
      </c>
      <c r="AF27" s="4"/>
      <c r="AG27" s="5"/>
      <c r="AH27" s="13">
        <v>1</v>
      </c>
      <c r="AI27" s="4"/>
      <c r="AJ27" s="5"/>
      <c r="AK27" s="13"/>
      <c r="AL27" s="4">
        <v>1</v>
      </c>
      <c r="AM27" s="4"/>
      <c r="AN27" s="5">
        <v>1</v>
      </c>
      <c r="AO27" s="4"/>
      <c r="AP27" s="5">
        <v>1</v>
      </c>
      <c r="AQ27" s="4"/>
      <c r="AR27" s="4"/>
      <c r="AS27" s="4"/>
      <c r="AT27" s="5">
        <v>1</v>
      </c>
      <c r="AU27" s="4"/>
      <c r="AV27" s="4"/>
      <c r="AW27" s="5">
        <v>1</v>
      </c>
      <c r="AX27" s="4"/>
      <c r="AY27" s="4"/>
      <c r="AZ27" s="5">
        <v>1</v>
      </c>
      <c r="BA27" s="4"/>
      <c r="BB27" s="4"/>
      <c r="BC27" s="5">
        <v>1</v>
      </c>
      <c r="BD27" s="4"/>
      <c r="BE27" s="4"/>
      <c r="BF27" s="5">
        <v>1</v>
      </c>
      <c r="BG27" s="4"/>
      <c r="BH27" s="4"/>
      <c r="BI27" s="5">
        <v>1</v>
      </c>
      <c r="BJ27" s="4"/>
      <c r="BK27" s="4"/>
      <c r="BL27" s="5">
        <v>1</v>
      </c>
      <c r="BM27" s="4"/>
      <c r="BN27" s="4"/>
      <c r="BO27" s="5">
        <v>1</v>
      </c>
      <c r="BP27" s="4"/>
      <c r="BQ27" s="4"/>
      <c r="BR27" s="5">
        <v>1</v>
      </c>
      <c r="BS27" s="4"/>
      <c r="BT27" s="4"/>
      <c r="BU27" s="5">
        <v>1</v>
      </c>
      <c r="BV27" s="4"/>
      <c r="BW27" s="4"/>
      <c r="BX27" s="5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20"/>
      <c r="DE27" s="4">
        <v>1</v>
      </c>
      <c r="DF27" s="4"/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/>
      <c r="ED27" s="4">
        <v>1</v>
      </c>
      <c r="EE27" s="4"/>
      <c r="EF27" s="4"/>
      <c r="EG27" s="4">
        <v>1</v>
      </c>
      <c r="EH27" s="4"/>
      <c r="EI27" s="4">
        <v>1</v>
      </c>
      <c r="EJ27" s="4"/>
      <c r="EK27" s="4"/>
      <c r="EL27" s="4"/>
      <c r="EM27" s="4">
        <v>1</v>
      </c>
      <c r="EN27" s="4"/>
      <c r="EO27" s="17">
        <v>1</v>
      </c>
      <c r="EP27" s="17"/>
      <c r="EQ27" s="4"/>
      <c r="ER27" s="4">
        <v>1</v>
      </c>
      <c r="ES27" s="4"/>
      <c r="ET27" s="4"/>
      <c r="EU27" s="4"/>
      <c r="EV27" s="4">
        <v>1</v>
      </c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/>
      <c r="GB27" s="4">
        <v>1</v>
      </c>
      <c r="GC27" s="4"/>
      <c r="GD27" s="4"/>
      <c r="GE27" s="4"/>
      <c r="GF27" s="4">
        <v>1</v>
      </c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/>
      <c r="HA27" s="4">
        <v>1</v>
      </c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/>
      <c r="HS27" s="4">
        <v>1</v>
      </c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/>
      <c r="IE27" s="4">
        <v>1</v>
      </c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</row>
    <row r="28" spans="1:254" ht="15.75" x14ac:dyDescent="0.25">
      <c r="A28" s="56">
        <v>15</v>
      </c>
      <c r="B28" s="57" t="s">
        <v>1418</v>
      </c>
      <c r="C28" s="5"/>
      <c r="D28" s="5"/>
      <c r="E28" s="3">
        <v>1</v>
      </c>
      <c r="F28" s="13"/>
      <c r="G28" s="13"/>
      <c r="H28" s="4">
        <v>1</v>
      </c>
      <c r="I28" s="13"/>
      <c r="J28" s="13"/>
      <c r="K28" s="4">
        <v>1</v>
      </c>
      <c r="L28" s="13"/>
      <c r="M28" s="13"/>
      <c r="N28" s="4">
        <v>1</v>
      </c>
      <c r="O28" s="5"/>
      <c r="P28" s="13">
        <v>1</v>
      </c>
      <c r="Q28" s="4"/>
      <c r="R28" s="5">
        <v>1</v>
      </c>
      <c r="S28" s="4"/>
      <c r="T28" s="4"/>
      <c r="U28" s="5"/>
      <c r="V28" s="13">
        <v>1</v>
      </c>
      <c r="W28" s="4"/>
      <c r="X28" s="4"/>
      <c r="Y28" s="5">
        <v>1</v>
      </c>
      <c r="Z28" s="4"/>
      <c r="AA28" s="4"/>
      <c r="AB28" s="5">
        <v>1</v>
      </c>
      <c r="AC28" s="4"/>
      <c r="AD28" s="5"/>
      <c r="AE28" s="13"/>
      <c r="AF28" s="4">
        <v>1</v>
      </c>
      <c r="AG28" s="5"/>
      <c r="AH28" s="13">
        <v>1</v>
      </c>
      <c r="AI28" s="4"/>
      <c r="AJ28" s="5"/>
      <c r="AK28" s="13">
        <v>1</v>
      </c>
      <c r="AL28" s="4"/>
      <c r="AM28" s="4"/>
      <c r="AN28" s="5">
        <v>1</v>
      </c>
      <c r="AO28" s="4"/>
      <c r="AP28" s="5">
        <v>1</v>
      </c>
      <c r="AQ28" s="4"/>
      <c r="AR28" s="4"/>
      <c r="AS28" s="4"/>
      <c r="AT28" s="5">
        <v>1</v>
      </c>
      <c r="AU28" s="4"/>
      <c r="AV28" s="4"/>
      <c r="AW28" s="5"/>
      <c r="AX28" s="4">
        <v>1</v>
      </c>
      <c r="AY28" s="4"/>
      <c r="AZ28" s="5">
        <v>1</v>
      </c>
      <c r="BA28" s="4"/>
      <c r="BB28" s="4"/>
      <c r="BC28" s="5">
        <v>1</v>
      </c>
      <c r="BD28" s="4"/>
      <c r="BE28" s="4"/>
      <c r="BF28" s="5">
        <v>1</v>
      </c>
      <c r="BG28" s="4"/>
      <c r="BH28" s="4"/>
      <c r="BI28" s="5">
        <v>1</v>
      </c>
      <c r="BJ28" s="4"/>
      <c r="BK28" s="4"/>
      <c r="BL28" s="5">
        <v>1</v>
      </c>
      <c r="BM28" s="4"/>
      <c r="BN28" s="4"/>
      <c r="BO28" s="5">
        <v>1</v>
      </c>
      <c r="BP28" s="4"/>
      <c r="BQ28" s="4"/>
      <c r="BR28" s="5"/>
      <c r="BS28" s="4">
        <v>1</v>
      </c>
      <c r="BT28" s="4"/>
      <c r="BU28" s="5"/>
      <c r="BV28" s="4">
        <v>1</v>
      </c>
      <c r="BW28" s="4"/>
      <c r="BX28" s="5">
        <v>1</v>
      </c>
      <c r="BY28" s="4"/>
      <c r="BZ28" s="4"/>
      <c r="CA28" s="4">
        <v>1</v>
      </c>
      <c r="CB28" s="4"/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20"/>
      <c r="DE28" s="4">
        <v>1</v>
      </c>
      <c r="DF28" s="4"/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/>
      <c r="EM28" s="4">
        <v>1</v>
      </c>
      <c r="EN28" s="4"/>
      <c r="EO28" s="17">
        <v>1</v>
      </c>
      <c r="EP28" s="17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>
        <v>1</v>
      </c>
      <c r="FZ28" s="4"/>
      <c r="GA28" s="4"/>
      <c r="GB28" s="4">
        <v>1</v>
      </c>
      <c r="GC28" s="4"/>
      <c r="GD28" s="4"/>
      <c r="GE28" s="4"/>
      <c r="GF28" s="4">
        <v>1</v>
      </c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/>
      <c r="HA28" s="4">
        <v>1</v>
      </c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/>
      <c r="HS28" s="4">
        <v>1</v>
      </c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/>
      <c r="IE28" s="4">
        <v>1</v>
      </c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ht="15.75" x14ac:dyDescent="0.25">
      <c r="A29" s="56">
        <v>16</v>
      </c>
      <c r="B29" s="57" t="s">
        <v>1419</v>
      </c>
      <c r="C29" s="5"/>
      <c r="D29" s="5">
        <v>1</v>
      </c>
      <c r="E29" s="3"/>
      <c r="F29" s="13"/>
      <c r="G29" s="13">
        <v>1</v>
      </c>
      <c r="H29" s="4"/>
      <c r="I29" s="13"/>
      <c r="J29" s="13">
        <v>1</v>
      </c>
      <c r="K29" s="4"/>
      <c r="L29" s="13"/>
      <c r="M29" s="13">
        <v>1</v>
      </c>
      <c r="N29" s="4"/>
      <c r="O29" s="5"/>
      <c r="P29" s="13">
        <v>1</v>
      </c>
      <c r="Q29" s="4"/>
      <c r="R29" s="5">
        <v>1</v>
      </c>
      <c r="S29" s="4"/>
      <c r="T29" s="4"/>
      <c r="U29" s="5"/>
      <c r="V29" s="13">
        <v>1</v>
      </c>
      <c r="W29" s="4"/>
      <c r="X29" s="4"/>
      <c r="Y29" s="5">
        <v>1</v>
      </c>
      <c r="Z29" s="4"/>
      <c r="AA29" s="4"/>
      <c r="AB29" s="5">
        <v>1</v>
      </c>
      <c r="AC29" s="4"/>
      <c r="AD29" s="5"/>
      <c r="AE29" s="13">
        <v>1</v>
      </c>
      <c r="AF29" s="4"/>
      <c r="AG29" s="5"/>
      <c r="AH29" s="13">
        <v>1</v>
      </c>
      <c r="AI29" s="4"/>
      <c r="AJ29" s="5"/>
      <c r="AK29" s="13">
        <v>1</v>
      </c>
      <c r="AL29" s="4"/>
      <c r="AM29" s="4"/>
      <c r="AN29" s="5">
        <v>1</v>
      </c>
      <c r="AO29" s="4"/>
      <c r="AP29" s="5">
        <v>1</v>
      </c>
      <c r="AQ29" s="4"/>
      <c r="AR29" s="4"/>
      <c r="AS29" s="4"/>
      <c r="AT29" s="5">
        <v>1</v>
      </c>
      <c r="AU29" s="4"/>
      <c r="AV29" s="4"/>
      <c r="AW29" s="5">
        <v>1</v>
      </c>
      <c r="AX29" s="4"/>
      <c r="AY29" s="4"/>
      <c r="AZ29" s="5">
        <v>1</v>
      </c>
      <c r="BA29" s="4"/>
      <c r="BB29" s="4"/>
      <c r="BC29" s="5">
        <v>1</v>
      </c>
      <c r="BD29" s="4"/>
      <c r="BE29" s="4"/>
      <c r="BF29" s="5">
        <v>1</v>
      </c>
      <c r="BG29" s="4"/>
      <c r="BH29" s="4"/>
      <c r="BI29" s="5">
        <v>1</v>
      </c>
      <c r="BJ29" s="4"/>
      <c r="BK29" s="4"/>
      <c r="BL29" s="5">
        <v>1</v>
      </c>
      <c r="BM29" s="4"/>
      <c r="BN29" s="4"/>
      <c r="BO29" s="5">
        <v>1</v>
      </c>
      <c r="BP29" s="4"/>
      <c r="BQ29" s="4"/>
      <c r="BR29" s="5">
        <v>1</v>
      </c>
      <c r="BS29" s="4"/>
      <c r="BT29" s="4"/>
      <c r="BU29" s="5">
        <v>1</v>
      </c>
      <c r="BV29" s="4"/>
      <c r="BW29" s="4"/>
      <c r="BX29" s="5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20"/>
      <c r="DE29" s="4">
        <v>1</v>
      </c>
      <c r="DF29" s="4"/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/>
      <c r="EO29" s="17">
        <v>1</v>
      </c>
      <c r="EP29" s="17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/>
      <c r="FW29" s="4">
        <v>1</v>
      </c>
      <c r="FX29" s="4"/>
      <c r="FY29" s="4">
        <v>1</v>
      </c>
      <c r="FZ29" s="4"/>
      <c r="GA29" s="4"/>
      <c r="GB29" s="4">
        <v>1</v>
      </c>
      <c r="GC29" s="4"/>
      <c r="GD29" s="4"/>
      <c r="GE29" s="4"/>
      <c r="GF29" s="4">
        <v>1</v>
      </c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/>
      <c r="HA29" s="4">
        <v>1</v>
      </c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/>
      <c r="HS29" s="4">
        <v>1</v>
      </c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/>
      <c r="IE29" s="4">
        <v>1</v>
      </c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ht="15.75" x14ac:dyDescent="0.25">
      <c r="A30" s="56">
        <v>17</v>
      </c>
      <c r="B30" s="57" t="s">
        <v>1420</v>
      </c>
      <c r="C30" s="5"/>
      <c r="D30" s="5">
        <v>1</v>
      </c>
      <c r="E30" s="3"/>
      <c r="F30" s="13"/>
      <c r="G30" s="13">
        <v>1</v>
      </c>
      <c r="H30" s="4"/>
      <c r="I30" s="13"/>
      <c r="J30" s="13">
        <v>1</v>
      </c>
      <c r="K30" s="4"/>
      <c r="L30" s="13"/>
      <c r="M30" s="13">
        <v>1</v>
      </c>
      <c r="N30" s="4"/>
      <c r="O30" s="5"/>
      <c r="P30" s="13">
        <v>1</v>
      </c>
      <c r="Q30" s="4"/>
      <c r="R30" s="5">
        <v>1</v>
      </c>
      <c r="S30" s="4"/>
      <c r="T30" s="4"/>
      <c r="U30" s="5"/>
      <c r="V30" s="13">
        <v>1</v>
      </c>
      <c r="W30" s="4"/>
      <c r="X30" s="4"/>
      <c r="Y30" s="5">
        <v>1</v>
      </c>
      <c r="Z30" s="4"/>
      <c r="AA30" s="4"/>
      <c r="AB30" s="5">
        <v>1</v>
      </c>
      <c r="AC30" s="4"/>
      <c r="AD30" s="5"/>
      <c r="AE30" s="13">
        <v>1</v>
      </c>
      <c r="AF30" s="4"/>
      <c r="AG30" s="5"/>
      <c r="AH30" s="13">
        <v>1</v>
      </c>
      <c r="AI30" s="4"/>
      <c r="AJ30" s="5"/>
      <c r="AK30" s="13">
        <v>1</v>
      </c>
      <c r="AL30" s="4"/>
      <c r="AM30" s="4"/>
      <c r="AN30" s="5">
        <v>1</v>
      </c>
      <c r="AO30" s="4"/>
      <c r="AP30" s="5">
        <v>1</v>
      </c>
      <c r="AQ30" s="4"/>
      <c r="AR30" s="4"/>
      <c r="AS30" s="4"/>
      <c r="AT30" s="5">
        <v>1</v>
      </c>
      <c r="AU30" s="4"/>
      <c r="AV30" s="4"/>
      <c r="AW30" s="5">
        <v>1</v>
      </c>
      <c r="AX30" s="4"/>
      <c r="AY30" s="4"/>
      <c r="AZ30" s="5">
        <v>1</v>
      </c>
      <c r="BA30" s="4"/>
      <c r="BB30" s="4"/>
      <c r="BC30" s="5">
        <v>1</v>
      </c>
      <c r="BD30" s="4"/>
      <c r="BE30" s="4"/>
      <c r="BF30" s="5">
        <v>1</v>
      </c>
      <c r="BG30" s="4"/>
      <c r="BH30" s="4"/>
      <c r="BI30" s="5">
        <v>1</v>
      </c>
      <c r="BJ30" s="4"/>
      <c r="BK30" s="4"/>
      <c r="BL30" s="5">
        <v>1</v>
      </c>
      <c r="BM30" s="4"/>
      <c r="BN30" s="4"/>
      <c r="BO30" s="5">
        <v>1</v>
      </c>
      <c r="BP30" s="4"/>
      <c r="BQ30" s="4"/>
      <c r="BR30" s="5">
        <v>1</v>
      </c>
      <c r="BS30" s="4"/>
      <c r="BT30" s="4"/>
      <c r="BU30" s="5">
        <v>1</v>
      </c>
      <c r="BV30" s="4"/>
      <c r="BW30" s="4"/>
      <c r="BX30" s="5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20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17">
        <v>1</v>
      </c>
      <c r="EP30" s="17"/>
      <c r="EQ30" s="4"/>
      <c r="ER30" s="4">
        <v>1</v>
      </c>
      <c r="ES30" s="4"/>
      <c r="ET30" s="4"/>
      <c r="EU30" s="4"/>
      <c r="EV30" s="4">
        <v>1</v>
      </c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/>
      <c r="HS30" s="4">
        <v>1</v>
      </c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/>
      <c r="IE30" s="4">
        <v>1</v>
      </c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ht="15.75" x14ac:dyDescent="0.25">
      <c r="A31" s="56">
        <v>18</v>
      </c>
      <c r="B31" s="57" t="s">
        <v>1421</v>
      </c>
      <c r="C31" s="5"/>
      <c r="D31" s="5">
        <v>1</v>
      </c>
      <c r="E31" s="3"/>
      <c r="F31" s="13"/>
      <c r="G31" s="13">
        <v>1</v>
      </c>
      <c r="H31" s="4"/>
      <c r="I31" s="13"/>
      <c r="J31" s="13">
        <v>1</v>
      </c>
      <c r="K31" s="4"/>
      <c r="L31" s="13"/>
      <c r="M31" s="13">
        <v>1</v>
      </c>
      <c r="N31" s="4"/>
      <c r="O31" s="5"/>
      <c r="P31" s="13">
        <v>1</v>
      </c>
      <c r="Q31" s="4"/>
      <c r="R31" s="5">
        <v>1</v>
      </c>
      <c r="S31" s="4"/>
      <c r="T31" s="4"/>
      <c r="U31" s="5"/>
      <c r="V31" s="13"/>
      <c r="W31" s="4">
        <v>1</v>
      </c>
      <c r="X31" s="4"/>
      <c r="Y31" s="5">
        <v>1</v>
      </c>
      <c r="Z31" s="4"/>
      <c r="AA31" s="4"/>
      <c r="AB31" s="5"/>
      <c r="AC31" s="4">
        <v>1</v>
      </c>
      <c r="AD31" s="5"/>
      <c r="AE31" s="13">
        <v>1</v>
      </c>
      <c r="AF31" s="4"/>
      <c r="AG31" s="5"/>
      <c r="AH31" s="13">
        <v>1</v>
      </c>
      <c r="AI31" s="4"/>
      <c r="AJ31" s="5"/>
      <c r="AK31" s="13"/>
      <c r="AL31" s="4">
        <v>1</v>
      </c>
      <c r="AM31" s="4"/>
      <c r="AN31" s="5">
        <v>1</v>
      </c>
      <c r="AO31" s="4"/>
      <c r="AP31" s="5">
        <v>1</v>
      </c>
      <c r="AQ31" s="4"/>
      <c r="AR31" s="4"/>
      <c r="AS31" s="4"/>
      <c r="AT31" s="5">
        <v>1</v>
      </c>
      <c r="AU31" s="4"/>
      <c r="AV31" s="4"/>
      <c r="AW31" s="5">
        <v>1</v>
      </c>
      <c r="AX31" s="4"/>
      <c r="AY31" s="4"/>
      <c r="AZ31" s="5">
        <v>1</v>
      </c>
      <c r="BA31" s="4"/>
      <c r="BB31" s="4"/>
      <c r="BC31" s="5">
        <v>1</v>
      </c>
      <c r="BD31" s="4"/>
      <c r="BE31" s="4"/>
      <c r="BF31" s="5">
        <v>1</v>
      </c>
      <c r="BG31" s="4"/>
      <c r="BH31" s="4"/>
      <c r="BI31" s="5">
        <v>1</v>
      </c>
      <c r="BJ31" s="4"/>
      <c r="BK31" s="4"/>
      <c r="BL31" s="5">
        <v>1</v>
      </c>
      <c r="BM31" s="4"/>
      <c r="BN31" s="4"/>
      <c r="BO31" s="5">
        <v>1</v>
      </c>
      <c r="BP31" s="4"/>
      <c r="BQ31" s="4"/>
      <c r="BR31" s="5">
        <v>1</v>
      </c>
      <c r="BS31" s="4"/>
      <c r="BT31" s="4"/>
      <c r="BU31" s="5">
        <v>1</v>
      </c>
      <c r="BV31" s="4"/>
      <c r="BW31" s="4"/>
      <c r="BX31" s="5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20"/>
      <c r="DE31" s="4">
        <v>1</v>
      </c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/>
      <c r="EG31" s="4">
        <v>1</v>
      </c>
      <c r="EH31" s="4"/>
      <c r="EI31" s="4">
        <v>1</v>
      </c>
      <c r="EJ31" s="4"/>
      <c r="EK31" s="4"/>
      <c r="EL31" s="4"/>
      <c r="EM31" s="4">
        <v>1</v>
      </c>
      <c r="EN31" s="4"/>
      <c r="EO31" s="17"/>
      <c r="EP31" s="17">
        <v>1</v>
      </c>
      <c r="EQ31" s="4"/>
      <c r="ER31" s="4">
        <v>1</v>
      </c>
      <c r="ES31" s="4"/>
      <c r="ET31" s="4"/>
      <c r="EU31" s="4"/>
      <c r="EV31" s="4">
        <v>1</v>
      </c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/>
      <c r="FK31" s="4">
        <v>1</v>
      </c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>
        <v>1</v>
      </c>
      <c r="FZ31" s="4"/>
      <c r="GA31" s="4"/>
      <c r="GB31" s="4">
        <v>1</v>
      </c>
      <c r="GC31" s="4"/>
      <c r="GD31" s="4"/>
      <c r="GE31" s="4"/>
      <c r="GF31" s="4">
        <v>1</v>
      </c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/>
      <c r="HA31" s="4">
        <v>1</v>
      </c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/>
      <c r="HS31" s="4">
        <v>1</v>
      </c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/>
      <c r="IE31" s="4">
        <v>1</v>
      </c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ht="15.75" x14ac:dyDescent="0.25">
      <c r="A32" s="56">
        <v>19</v>
      </c>
      <c r="B32" s="57" t="s">
        <v>1422</v>
      </c>
      <c r="C32" s="5"/>
      <c r="D32" s="5"/>
      <c r="E32" s="3">
        <v>1</v>
      </c>
      <c r="F32" s="13"/>
      <c r="G32" s="13"/>
      <c r="H32" s="4">
        <v>1</v>
      </c>
      <c r="I32" s="13"/>
      <c r="J32" s="13"/>
      <c r="K32" s="4">
        <v>1</v>
      </c>
      <c r="L32" s="13"/>
      <c r="M32" s="13"/>
      <c r="N32" s="4">
        <v>1</v>
      </c>
      <c r="O32" s="5"/>
      <c r="P32" s="13"/>
      <c r="Q32" s="4">
        <v>1</v>
      </c>
      <c r="R32" s="5"/>
      <c r="S32" s="4">
        <v>1</v>
      </c>
      <c r="T32" s="4"/>
      <c r="U32" s="5"/>
      <c r="V32" s="13">
        <v>1</v>
      </c>
      <c r="W32" s="4"/>
      <c r="X32" s="4"/>
      <c r="Y32" s="5"/>
      <c r="Z32" s="4">
        <v>1</v>
      </c>
      <c r="AA32" s="4"/>
      <c r="AB32" s="5"/>
      <c r="AC32" s="4">
        <v>1</v>
      </c>
      <c r="AD32" s="5"/>
      <c r="AE32" s="13">
        <v>1</v>
      </c>
      <c r="AF32" s="4"/>
      <c r="AG32" s="5"/>
      <c r="AH32" s="13">
        <v>1</v>
      </c>
      <c r="AI32" s="4"/>
      <c r="AJ32" s="5"/>
      <c r="AK32" s="13"/>
      <c r="AL32" s="4">
        <v>1</v>
      </c>
      <c r="AM32" s="4"/>
      <c r="AN32" s="5"/>
      <c r="AO32" s="4">
        <v>1</v>
      </c>
      <c r="AP32" s="5"/>
      <c r="AQ32" s="4">
        <v>1</v>
      </c>
      <c r="AR32" s="4"/>
      <c r="AS32" s="4"/>
      <c r="AT32" s="5"/>
      <c r="AU32" s="4">
        <v>1</v>
      </c>
      <c r="AV32" s="4"/>
      <c r="AW32" s="5"/>
      <c r="AX32" s="4">
        <v>1</v>
      </c>
      <c r="AY32" s="4"/>
      <c r="AZ32" s="5"/>
      <c r="BA32" s="4">
        <v>1</v>
      </c>
      <c r="BB32" s="4"/>
      <c r="BC32" s="5"/>
      <c r="BD32" s="4">
        <v>1</v>
      </c>
      <c r="BE32" s="4"/>
      <c r="BF32" s="5"/>
      <c r="BG32" s="4">
        <v>1</v>
      </c>
      <c r="BH32" s="4"/>
      <c r="BI32" s="5"/>
      <c r="BJ32" s="4">
        <v>1</v>
      </c>
      <c r="BK32" s="4"/>
      <c r="BL32" s="5"/>
      <c r="BM32" s="4">
        <v>1</v>
      </c>
      <c r="BN32" s="4"/>
      <c r="BO32" s="5"/>
      <c r="BP32" s="4">
        <v>1</v>
      </c>
      <c r="BQ32" s="4"/>
      <c r="BR32" s="5"/>
      <c r="BS32" s="4">
        <v>1</v>
      </c>
      <c r="BT32" s="4"/>
      <c r="BU32" s="5"/>
      <c r="BV32" s="4">
        <v>1</v>
      </c>
      <c r="BW32" s="4"/>
      <c r="BX32" s="5"/>
      <c r="BY32" s="4">
        <v>1</v>
      </c>
      <c r="BZ32" s="4"/>
      <c r="CA32" s="4">
        <v>1</v>
      </c>
      <c r="CB32" s="4"/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20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17">
        <v>1</v>
      </c>
      <c r="EP32" s="17"/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>
        <v>1</v>
      </c>
      <c r="IN32" s="4"/>
      <c r="IO32" s="4"/>
      <c r="IP32" s="4"/>
      <c r="IQ32" s="4">
        <v>1</v>
      </c>
      <c r="IR32" s="4"/>
      <c r="IS32" s="4"/>
      <c r="IT32" s="4">
        <v>1</v>
      </c>
    </row>
    <row r="33" spans="1:254" ht="15.75" x14ac:dyDescent="0.25">
      <c r="A33" s="56">
        <v>20</v>
      </c>
      <c r="B33" s="58" t="s">
        <v>1423</v>
      </c>
      <c r="C33" s="5"/>
      <c r="D33" s="5">
        <v>1</v>
      </c>
      <c r="E33" s="3"/>
      <c r="F33" s="13"/>
      <c r="G33" s="13">
        <v>1</v>
      </c>
      <c r="H33" s="4"/>
      <c r="I33" s="13"/>
      <c r="J33" s="13">
        <v>1</v>
      </c>
      <c r="K33" s="4"/>
      <c r="L33" s="13">
        <v>1</v>
      </c>
      <c r="M33" s="13"/>
      <c r="N33" s="4"/>
      <c r="O33" s="5"/>
      <c r="P33" s="13">
        <v>1</v>
      </c>
      <c r="Q33" s="4"/>
      <c r="R33" s="5">
        <v>1</v>
      </c>
      <c r="S33" s="4"/>
      <c r="T33" s="4"/>
      <c r="U33" s="5"/>
      <c r="V33" s="13">
        <v>1</v>
      </c>
      <c r="W33" s="4"/>
      <c r="X33" s="4"/>
      <c r="Y33" s="5">
        <v>1</v>
      </c>
      <c r="Z33" s="4"/>
      <c r="AA33" s="4"/>
      <c r="AB33" s="5">
        <v>1</v>
      </c>
      <c r="AC33" s="4"/>
      <c r="AD33" s="5"/>
      <c r="AE33" s="13"/>
      <c r="AF33" s="4">
        <v>1</v>
      </c>
      <c r="AG33" s="5"/>
      <c r="AH33" s="13"/>
      <c r="AI33" s="4">
        <v>1</v>
      </c>
      <c r="AJ33" s="5"/>
      <c r="AK33" s="13"/>
      <c r="AL33" s="4">
        <v>1</v>
      </c>
      <c r="AM33" s="4"/>
      <c r="AN33" s="5">
        <v>1</v>
      </c>
      <c r="AO33" s="4"/>
      <c r="AP33" s="5">
        <v>1</v>
      </c>
      <c r="AQ33" s="4"/>
      <c r="AR33" s="4"/>
      <c r="AS33" s="4"/>
      <c r="AT33" s="5">
        <v>1</v>
      </c>
      <c r="AU33" s="4"/>
      <c r="AV33" s="4"/>
      <c r="AW33" s="5">
        <v>1</v>
      </c>
      <c r="AX33" s="4"/>
      <c r="AY33" s="4"/>
      <c r="AZ33" s="5">
        <v>1</v>
      </c>
      <c r="BA33" s="4"/>
      <c r="BB33" s="4"/>
      <c r="BC33" s="5">
        <v>1</v>
      </c>
      <c r="BD33" s="4"/>
      <c r="BE33" s="4"/>
      <c r="BF33" s="5">
        <v>1</v>
      </c>
      <c r="BG33" s="4"/>
      <c r="BH33" s="4"/>
      <c r="BI33" s="5">
        <v>1</v>
      </c>
      <c r="BJ33" s="4"/>
      <c r="BK33" s="4"/>
      <c r="BL33" s="5">
        <v>1</v>
      </c>
      <c r="BM33" s="4"/>
      <c r="BN33" s="4"/>
      <c r="BO33" s="5">
        <v>1</v>
      </c>
      <c r="BP33" s="4"/>
      <c r="BQ33" s="4"/>
      <c r="BR33" s="5">
        <v>1</v>
      </c>
      <c r="BS33" s="4"/>
      <c r="BT33" s="4"/>
      <c r="BU33" s="5">
        <v>1</v>
      </c>
      <c r="BV33" s="4"/>
      <c r="BW33" s="4"/>
      <c r="BX33" s="5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/>
      <c r="CN33" s="4">
        <v>1</v>
      </c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/>
      <c r="CZ33" s="4">
        <v>1</v>
      </c>
      <c r="DA33" s="4"/>
      <c r="DB33" s="4">
        <v>1</v>
      </c>
      <c r="DC33" s="4"/>
      <c r="DD33" s="20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/>
      <c r="ED33" s="4">
        <v>1</v>
      </c>
      <c r="EE33" s="4"/>
      <c r="EF33" s="4"/>
      <c r="EG33" s="4">
        <v>1</v>
      </c>
      <c r="EH33" s="4"/>
      <c r="EI33" s="4">
        <v>1</v>
      </c>
      <c r="EJ33" s="4"/>
      <c r="EK33" s="4"/>
      <c r="EL33" s="4">
        <v>1</v>
      </c>
      <c r="EM33" s="4"/>
      <c r="EN33" s="4">
        <v>1</v>
      </c>
      <c r="EO33" s="17"/>
      <c r="EP33" s="17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/>
      <c r="FW33" s="4">
        <v>1</v>
      </c>
      <c r="FX33" s="4"/>
      <c r="FY33" s="4">
        <v>1</v>
      </c>
      <c r="FZ33" s="4"/>
      <c r="GA33" s="4"/>
      <c r="GB33" s="4">
        <v>1</v>
      </c>
      <c r="GC33" s="4"/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/>
      <c r="HA33" s="4">
        <v>1</v>
      </c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/>
      <c r="HS33" s="4">
        <v>1</v>
      </c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/>
      <c r="IE33" s="4">
        <v>1</v>
      </c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</row>
    <row r="34" spans="1:254" ht="15.75" x14ac:dyDescent="0.25">
      <c r="A34" s="56">
        <v>21</v>
      </c>
      <c r="B34" s="57" t="s">
        <v>1424</v>
      </c>
      <c r="C34" s="5"/>
      <c r="D34" s="5">
        <v>1</v>
      </c>
      <c r="E34" s="3"/>
      <c r="F34" s="13"/>
      <c r="G34" s="13">
        <v>1</v>
      </c>
      <c r="H34" s="4"/>
      <c r="I34" s="13"/>
      <c r="J34" s="13">
        <v>1</v>
      </c>
      <c r="K34" s="4"/>
      <c r="L34" s="13"/>
      <c r="M34" s="13">
        <v>1</v>
      </c>
      <c r="N34" s="4"/>
      <c r="O34" s="5"/>
      <c r="P34" s="13">
        <v>1</v>
      </c>
      <c r="Q34" s="4"/>
      <c r="R34" s="5">
        <v>1</v>
      </c>
      <c r="S34" s="4"/>
      <c r="T34" s="4"/>
      <c r="U34" s="5"/>
      <c r="V34" s="13">
        <v>1</v>
      </c>
      <c r="W34" s="4"/>
      <c r="X34" s="4"/>
      <c r="Y34" s="5">
        <v>1</v>
      </c>
      <c r="Z34" s="4"/>
      <c r="AA34" s="4"/>
      <c r="AB34" s="5">
        <v>1</v>
      </c>
      <c r="AC34" s="4"/>
      <c r="AD34" s="5"/>
      <c r="AE34" s="13">
        <v>1</v>
      </c>
      <c r="AF34" s="4"/>
      <c r="AG34" s="5"/>
      <c r="AH34" s="13">
        <v>1</v>
      </c>
      <c r="AI34" s="4"/>
      <c r="AJ34" s="5"/>
      <c r="AK34" s="13">
        <v>1</v>
      </c>
      <c r="AL34" s="4"/>
      <c r="AM34" s="4"/>
      <c r="AN34" s="5">
        <v>1</v>
      </c>
      <c r="AO34" s="4"/>
      <c r="AP34" s="5">
        <v>1</v>
      </c>
      <c r="AQ34" s="4"/>
      <c r="AR34" s="4"/>
      <c r="AS34" s="4"/>
      <c r="AT34" s="5">
        <v>1</v>
      </c>
      <c r="AU34" s="4"/>
      <c r="AV34" s="4"/>
      <c r="AW34" s="5">
        <v>1</v>
      </c>
      <c r="AX34" s="4"/>
      <c r="AY34" s="4"/>
      <c r="AZ34" s="5">
        <v>1</v>
      </c>
      <c r="BA34" s="4"/>
      <c r="BB34" s="4"/>
      <c r="BC34" s="5">
        <v>1</v>
      </c>
      <c r="BD34" s="4"/>
      <c r="BE34" s="4"/>
      <c r="BF34" s="5">
        <v>1</v>
      </c>
      <c r="BG34" s="4"/>
      <c r="BH34" s="4"/>
      <c r="BI34" s="5">
        <v>1</v>
      </c>
      <c r="BJ34" s="4"/>
      <c r="BK34" s="4"/>
      <c r="BL34" s="5">
        <v>1</v>
      </c>
      <c r="BM34" s="4"/>
      <c r="BN34" s="4"/>
      <c r="BO34" s="5">
        <v>1</v>
      </c>
      <c r="BP34" s="4"/>
      <c r="BQ34" s="4"/>
      <c r="BR34" s="5">
        <v>1</v>
      </c>
      <c r="BS34" s="4"/>
      <c r="BT34" s="4"/>
      <c r="BU34" s="5">
        <v>1</v>
      </c>
      <c r="BV34" s="4"/>
      <c r="BW34" s="4"/>
      <c r="BX34" s="5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20"/>
      <c r="DE34" s="4">
        <v>1</v>
      </c>
      <c r="DF34" s="4"/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/>
      <c r="ED34" s="4">
        <v>1</v>
      </c>
      <c r="EE34" s="4"/>
      <c r="EF34" s="4"/>
      <c r="EG34" s="4">
        <v>1</v>
      </c>
      <c r="EH34" s="4"/>
      <c r="EI34" s="4">
        <v>1</v>
      </c>
      <c r="EJ34" s="4"/>
      <c r="EK34" s="4"/>
      <c r="EL34" s="4"/>
      <c r="EM34" s="4">
        <v>1</v>
      </c>
      <c r="EN34" s="4"/>
      <c r="EO34" s="17"/>
      <c r="EP34" s="17">
        <v>1</v>
      </c>
      <c r="EQ34" s="4"/>
      <c r="ER34" s="4">
        <v>1</v>
      </c>
      <c r="ES34" s="4"/>
      <c r="ET34" s="4"/>
      <c r="EU34" s="4"/>
      <c r="EV34" s="4">
        <v>1</v>
      </c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/>
      <c r="FH34" s="4">
        <v>1</v>
      </c>
      <c r="FI34" s="4"/>
      <c r="FJ34" s="4"/>
      <c r="FK34" s="4">
        <v>1</v>
      </c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/>
      <c r="GE34" s="4"/>
      <c r="GF34" s="4">
        <v>1</v>
      </c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/>
      <c r="HA34" s="4">
        <v>1</v>
      </c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/>
      <c r="HS34" s="4">
        <v>1</v>
      </c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/>
      <c r="IE34" s="4">
        <v>1</v>
      </c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</row>
    <row r="35" spans="1:254" ht="15.75" x14ac:dyDescent="0.25">
      <c r="A35" s="56">
        <v>22</v>
      </c>
      <c r="B35" s="57" t="s">
        <v>1425</v>
      </c>
      <c r="C35" s="5"/>
      <c r="D35" s="5"/>
      <c r="E35" s="3">
        <v>1</v>
      </c>
      <c r="F35" s="13"/>
      <c r="G35" s="13"/>
      <c r="H35" s="4">
        <v>1</v>
      </c>
      <c r="I35" s="13"/>
      <c r="J35" s="13"/>
      <c r="K35" s="4">
        <v>1</v>
      </c>
      <c r="L35" s="13"/>
      <c r="M35" s="13"/>
      <c r="N35" s="4">
        <v>1</v>
      </c>
      <c r="O35" s="5"/>
      <c r="P35" s="13"/>
      <c r="Q35" s="4">
        <v>1</v>
      </c>
      <c r="R35" s="5"/>
      <c r="S35" s="4">
        <v>1</v>
      </c>
      <c r="T35" s="4"/>
      <c r="U35" s="5"/>
      <c r="V35" s="13"/>
      <c r="W35" s="4">
        <v>1</v>
      </c>
      <c r="X35" s="4"/>
      <c r="Y35" s="5"/>
      <c r="Z35" s="4">
        <v>1</v>
      </c>
      <c r="AA35" s="4"/>
      <c r="AB35" s="5"/>
      <c r="AC35" s="4">
        <v>1</v>
      </c>
      <c r="AD35" s="5"/>
      <c r="AE35" s="13"/>
      <c r="AF35" s="4">
        <v>1</v>
      </c>
      <c r="AG35" s="5"/>
      <c r="AH35" s="13"/>
      <c r="AI35" s="4">
        <v>1</v>
      </c>
      <c r="AJ35" s="5"/>
      <c r="AK35" s="13"/>
      <c r="AL35" s="4">
        <v>1</v>
      </c>
      <c r="AM35" s="4"/>
      <c r="AN35" s="5"/>
      <c r="AO35" s="4">
        <v>1</v>
      </c>
      <c r="AP35" s="5"/>
      <c r="AQ35" s="4">
        <v>1</v>
      </c>
      <c r="AR35" s="4"/>
      <c r="AS35" s="4"/>
      <c r="AT35" s="5"/>
      <c r="AU35" s="4">
        <v>1</v>
      </c>
      <c r="AV35" s="4"/>
      <c r="AW35" s="5"/>
      <c r="AX35" s="4">
        <v>1</v>
      </c>
      <c r="AY35" s="4"/>
      <c r="AZ35" s="5"/>
      <c r="BA35" s="4">
        <v>1</v>
      </c>
      <c r="BB35" s="4"/>
      <c r="BC35" s="5"/>
      <c r="BD35" s="4">
        <v>1</v>
      </c>
      <c r="BE35" s="4"/>
      <c r="BF35" s="5"/>
      <c r="BG35" s="4">
        <v>1</v>
      </c>
      <c r="BH35" s="4"/>
      <c r="BI35" s="5"/>
      <c r="BJ35" s="4">
        <v>1</v>
      </c>
      <c r="BK35" s="4"/>
      <c r="BL35" s="5"/>
      <c r="BM35" s="4">
        <v>1</v>
      </c>
      <c r="BN35" s="4"/>
      <c r="BO35" s="5"/>
      <c r="BP35" s="4">
        <v>1</v>
      </c>
      <c r="BQ35" s="4"/>
      <c r="BR35" s="5"/>
      <c r="BS35" s="4">
        <v>1</v>
      </c>
      <c r="BT35" s="4"/>
      <c r="BU35" s="5"/>
      <c r="BV35" s="4">
        <v>1</v>
      </c>
      <c r="BW35" s="4"/>
      <c r="BX35" s="5"/>
      <c r="BY35" s="4">
        <v>1</v>
      </c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20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17"/>
      <c r="EP35" s="17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</row>
    <row r="36" spans="1:254" ht="15.75" x14ac:dyDescent="0.25">
      <c r="A36" s="56">
        <v>23</v>
      </c>
      <c r="B36" s="57" t="s">
        <v>1426</v>
      </c>
      <c r="C36" s="5"/>
      <c r="D36" s="5">
        <v>1</v>
      </c>
      <c r="E36" s="3"/>
      <c r="F36" s="13"/>
      <c r="G36" s="13">
        <v>1</v>
      </c>
      <c r="H36" s="4"/>
      <c r="I36" s="13"/>
      <c r="J36" s="13">
        <v>1</v>
      </c>
      <c r="K36" s="4"/>
      <c r="L36" s="13">
        <v>1</v>
      </c>
      <c r="M36" s="13"/>
      <c r="N36" s="4"/>
      <c r="O36" s="5"/>
      <c r="P36" s="13">
        <v>1</v>
      </c>
      <c r="Q36" s="4"/>
      <c r="R36" s="5">
        <v>1</v>
      </c>
      <c r="S36" s="4"/>
      <c r="T36" s="4"/>
      <c r="U36" s="5"/>
      <c r="V36" s="13">
        <v>1</v>
      </c>
      <c r="W36" s="4"/>
      <c r="X36" s="4"/>
      <c r="Y36" s="5">
        <v>1</v>
      </c>
      <c r="Z36" s="4"/>
      <c r="AA36" s="4"/>
      <c r="AB36" s="5">
        <v>1</v>
      </c>
      <c r="AC36" s="4"/>
      <c r="AD36" s="5"/>
      <c r="AE36" s="13">
        <v>1</v>
      </c>
      <c r="AF36" s="4"/>
      <c r="AG36" s="5"/>
      <c r="AH36" s="13">
        <v>1</v>
      </c>
      <c r="AI36" s="4"/>
      <c r="AJ36" s="5"/>
      <c r="AK36" s="13">
        <v>1</v>
      </c>
      <c r="AL36" s="4"/>
      <c r="AM36" s="4"/>
      <c r="AN36" s="5">
        <v>1</v>
      </c>
      <c r="AO36" s="4"/>
      <c r="AP36" s="5">
        <v>1</v>
      </c>
      <c r="AQ36" s="4"/>
      <c r="AR36" s="4"/>
      <c r="AS36" s="4"/>
      <c r="AT36" s="5">
        <v>1</v>
      </c>
      <c r="AU36" s="4"/>
      <c r="AV36" s="4"/>
      <c r="AW36" s="5">
        <v>1</v>
      </c>
      <c r="AX36" s="4"/>
      <c r="AY36" s="4"/>
      <c r="AZ36" s="5">
        <v>1</v>
      </c>
      <c r="BA36" s="4"/>
      <c r="BB36" s="4"/>
      <c r="BC36" s="5">
        <v>1</v>
      </c>
      <c r="BD36" s="4"/>
      <c r="BE36" s="4"/>
      <c r="BF36" s="5">
        <v>1</v>
      </c>
      <c r="BG36" s="4"/>
      <c r="BH36" s="4"/>
      <c r="BI36" s="5">
        <v>1</v>
      </c>
      <c r="BJ36" s="4"/>
      <c r="BK36" s="4"/>
      <c r="BL36" s="5">
        <v>1</v>
      </c>
      <c r="BM36" s="4"/>
      <c r="BN36" s="4"/>
      <c r="BO36" s="5">
        <v>1</v>
      </c>
      <c r="BP36" s="4"/>
      <c r="BQ36" s="4"/>
      <c r="BR36" s="5">
        <v>1</v>
      </c>
      <c r="BS36" s="4"/>
      <c r="BT36" s="4"/>
      <c r="BU36" s="5">
        <v>1</v>
      </c>
      <c r="BV36" s="4"/>
      <c r="BW36" s="4"/>
      <c r="BX36" s="5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/>
      <c r="CZ36" s="4">
        <v>1</v>
      </c>
      <c r="DA36" s="4"/>
      <c r="DB36" s="4">
        <v>1</v>
      </c>
      <c r="DC36" s="4"/>
      <c r="DD36" s="20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/>
      <c r="ED36" s="4">
        <v>1</v>
      </c>
      <c r="EE36" s="4"/>
      <c r="EF36" s="4"/>
      <c r="EG36" s="4">
        <v>1</v>
      </c>
      <c r="EH36" s="4">
        <v>1</v>
      </c>
      <c r="EI36" s="4"/>
      <c r="EJ36" s="4"/>
      <c r="EK36" s="4"/>
      <c r="EL36" s="4">
        <v>1</v>
      </c>
      <c r="EM36" s="4"/>
      <c r="EN36" s="4">
        <v>1</v>
      </c>
      <c r="EO36" s="17"/>
      <c r="EP36" s="17"/>
      <c r="EQ36" s="4"/>
      <c r="ER36" s="4">
        <v>1</v>
      </c>
      <c r="ES36" s="4"/>
      <c r="ET36" s="4"/>
      <c r="EU36" s="4"/>
      <c r="EV36" s="4">
        <v>1</v>
      </c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/>
      <c r="FH36" s="4">
        <v>1</v>
      </c>
      <c r="FI36" s="4"/>
      <c r="FJ36" s="4"/>
      <c r="FK36" s="4">
        <v>1</v>
      </c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/>
      <c r="FW36" s="4">
        <v>1</v>
      </c>
      <c r="FX36" s="4"/>
      <c r="FY36" s="4">
        <v>1</v>
      </c>
      <c r="FZ36" s="4"/>
      <c r="GA36" s="4"/>
      <c r="GB36" s="4">
        <v>1</v>
      </c>
      <c r="GC36" s="4"/>
      <c r="GD36" s="4"/>
      <c r="GE36" s="4"/>
      <c r="GF36" s="4">
        <v>1</v>
      </c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/>
      <c r="HA36" s="4">
        <v>1</v>
      </c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/>
      <c r="HS36" s="4">
        <v>1</v>
      </c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/>
      <c r="IE36" s="4">
        <v>1</v>
      </c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ht="15.75" x14ac:dyDescent="0.25">
      <c r="A37" s="56">
        <v>24</v>
      </c>
      <c r="B37" s="57" t="s">
        <v>1427</v>
      </c>
      <c r="C37" s="5"/>
      <c r="D37" s="5"/>
      <c r="E37" s="3">
        <v>1</v>
      </c>
      <c r="F37" s="13"/>
      <c r="G37" s="13"/>
      <c r="H37" s="4">
        <v>1</v>
      </c>
      <c r="I37" s="13"/>
      <c r="J37" s="13"/>
      <c r="K37" s="4">
        <v>1</v>
      </c>
      <c r="L37" s="4"/>
      <c r="M37" s="4"/>
      <c r="N37" s="4">
        <v>1</v>
      </c>
      <c r="O37" s="5"/>
      <c r="P37" s="13"/>
      <c r="Q37" s="4">
        <v>1</v>
      </c>
      <c r="R37" s="5">
        <v>1</v>
      </c>
      <c r="S37" s="4"/>
      <c r="T37" s="4"/>
      <c r="U37" s="5"/>
      <c r="V37" s="13"/>
      <c r="W37" s="4">
        <v>1</v>
      </c>
      <c r="X37" s="4"/>
      <c r="Y37" s="5">
        <v>1</v>
      </c>
      <c r="Z37" s="4"/>
      <c r="AA37" s="4"/>
      <c r="AB37" s="5"/>
      <c r="AC37" s="4">
        <v>1</v>
      </c>
      <c r="AD37" s="5"/>
      <c r="AE37" s="13"/>
      <c r="AF37" s="4">
        <v>1</v>
      </c>
      <c r="AG37" s="5"/>
      <c r="AH37" s="13"/>
      <c r="AI37" s="4">
        <v>1</v>
      </c>
      <c r="AJ37" s="5"/>
      <c r="AK37" s="13"/>
      <c r="AL37" s="4">
        <v>1</v>
      </c>
      <c r="AM37" s="4"/>
      <c r="AN37" s="5">
        <v>1</v>
      </c>
      <c r="AO37" s="4"/>
      <c r="AP37" s="5">
        <v>1</v>
      </c>
      <c r="AQ37" s="4"/>
      <c r="AR37" s="4"/>
      <c r="AS37" s="4"/>
      <c r="AT37" s="5">
        <v>1</v>
      </c>
      <c r="AU37" s="4"/>
      <c r="AV37" s="4"/>
      <c r="AW37" s="5"/>
      <c r="AX37" s="4">
        <v>1</v>
      </c>
      <c r="AY37" s="4"/>
      <c r="AZ37" s="5">
        <v>1</v>
      </c>
      <c r="BA37" s="4"/>
      <c r="BB37" s="4"/>
      <c r="BC37" s="5">
        <v>1</v>
      </c>
      <c r="BD37" s="4"/>
      <c r="BE37" s="4"/>
      <c r="BF37" s="5">
        <v>1</v>
      </c>
      <c r="BG37" s="4"/>
      <c r="BH37" s="4"/>
      <c r="BI37" s="5">
        <v>1</v>
      </c>
      <c r="BJ37" s="4"/>
      <c r="BK37" s="4"/>
      <c r="BL37" s="5">
        <v>1</v>
      </c>
      <c r="BM37" s="4"/>
      <c r="BN37" s="4"/>
      <c r="BO37" s="5">
        <v>1</v>
      </c>
      <c r="BP37" s="4"/>
      <c r="BQ37" s="4"/>
      <c r="BR37" s="5"/>
      <c r="BS37" s="4">
        <v>1</v>
      </c>
      <c r="BT37" s="4"/>
      <c r="BU37" s="5"/>
      <c r="BV37" s="4">
        <v>1</v>
      </c>
      <c r="BW37" s="4"/>
      <c r="BX37" s="5"/>
      <c r="BY37" s="4">
        <v>1</v>
      </c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20"/>
      <c r="DE37" s="4">
        <v>1</v>
      </c>
      <c r="DF37" s="4"/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17"/>
      <c r="EP37" s="17">
        <v>1</v>
      </c>
      <c r="EQ37" s="4"/>
      <c r="ER37" s="4">
        <v>1</v>
      </c>
      <c r="ES37" s="4"/>
      <c r="ET37" s="4"/>
      <c r="EU37" s="4"/>
      <c r="EV37" s="4">
        <v>1</v>
      </c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/>
      <c r="FH37" s="4">
        <v>1</v>
      </c>
      <c r="FI37" s="4"/>
      <c r="FJ37" s="4"/>
      <c r="FK37" s="4">
        <v>1</v>
      </c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/>
      <c r="FW37" s="4">
        <v>1</v>
      </c>
      <c r="FX37" s="4"/>
      <c r="FY37" s="4">
        <v>1</v>
      </c>
      <c r="FZ37" s="4"/>
      <c r="GA37" s="4"/>
      <c r="GB37" s="4">
        <v>1</v>
      </c>
      <c r="GC37" s="4"/>
      <c r="GD37" s="4"/>
      <c r="GE37" s="4"/>
      <c r="GF37" s="4">
        <v>1</v>
      </c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/>
      <c r="HA37" s="4">
        <v>1</v>
      </c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/>
      <c r="HS37" s="4">
        <v>1</v>
      </c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/>
      <c r="IE37" s="4">
        <v>1</v>
      </c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54" x14ac:dyDescent="0.25">
      <c r="A38" s="62" t="s">
        <v>1430</v>
      </c>
      <c r="B38" s="63"/>
      <c r="C38" s="52">
        <f t="shared" ref="C38:BN38" si="0">SUM(C14:C37)</f>
        <v>0</v>
      </c>
      <c r="D38" s="52">
        <f t="shared" si="0"/>
        <v>20</v>
      </c>
      <c r="E38" s="52">
        <f t="shared" si="0"/>
        <v>4</v>
      </c>
      <c r="F38" s="52">
        <f t="shared" si="0"/>
        <v>0</v>
      </c>
      <c r="G38" s="52">
        <f t="shared" si="0"/>
        <v>19</v>
      </c>
      <c r="H38" s="52">
        <f t="shared" si="0"/>
        <v>5</v>
      </c>
      <c r="I38" s="52">
        <f t="shared" si="0"/>
        <v>0</v>
      </c>
      <c r="J38" s="52">
        <f t="shared" si="0"/>
        <v>16</v>
      </c>
      <c r="K38" s="52">
        <f t="shared" si="0"/>
        <v>8</v>
      </c>
      <c r="L38" s="52">
        <f t="shared" si="0"/>
        <v>4</v>
      </c>
      <c r="M38" s="52">
        <f t="shared" si="0"/>
        <v>14</v>
      </c>
      <c r="N38" s="52">
        <f t="shared" si="0"/>
        <v>6</v>
      </c>
      <c r="O38" s="52">
        <f t="shared" si="0"/>
        <v>0</v>
      </c>
      <c r="P38" s="52">
        <f t="shared" si="0"/>
        <v>20</v>
      </c>
      <c r="Q38" s="52">
        <f t="shared" si="0"/>
        <v>4</v>
      </c>
      <c r="R38" s="52">
        <f t="shared" si="0"/>
        <v>22</v>
      </c>
      <c r="S38" s="52">
        <f t="shared" si="0"/>
        <v>2</v>
      </c>
      <c r="T38" s="52">
        <f t="shared" si="0"/>
        <v>0</v>
      </c>
      <c r="U38" s="52">
        <f t="shared" si="0"/>
        <v>0</v>
      </c>
      <c r="V38" s="52">
        <f t="shared" si="0"/>
        <v>17</v>
      </c>
      <c r="W38" s="52">
        <f t="shared" si="0"/>
        <v>7</v>
      </c>
      <c r="X38" s="52">
        <f t="shared" si="0"/>
        <v>0</v>
      </c>
      <c r="Y38" s="52">
        <f t="shared" si="0"/>
        <v>20</v>
      </c>
      <c r="Z38" s="52">
        <f t="shared" si="0"/>
        <v>4</v>
      </c>
      <c r="AA38" s="52">
        <f t="shared" si="0"/>
        <v>0</v>
      </c>
      <c r="AB38" s="52">
        <f t="shared" si="0"/>
        <v>19</v>
      </c>
      <c r="AC38" s="52">
        <f t="shared" si="0"/>
        <v>5</v>
      </c>
      <c r="AD38" s="52">
        <f t="shared" si="0"/>
        <v>0</v>
      </c>
      <c r="AE38" s="52">
        <f t="shared" si="0"/>
        <v>19</v>
      </c>
      <c r="AF38" s="52">
        <f t="shared" si="0"/>
        <v>5</v>
      </c>
      <c r="AG38" s="52">
        <f t="shared" si="0"/>
        <v>0</v>
      </c>
      <c r="AH38" s="52">
        <f t="shared" si="0"/>
        <v>16</v>
      </c>
      <c r="AI38" s="52">
        <f t="shared" si="0"/>
        <v>8</v>
      </c>
      <c r="AJ38" s="52">
        <f t="shared" si="0"/>
        <v>0</v>
      </c>
      <c r="AK38" s="52">
        <f t="shared" si="0"/>
        <v>15</v>
      </c>
      <c r="AL38" s="52">
        <f t="shared" si="0"/>
        <v>9</v>
      </c>
      <c r="AM38" s="52">
        <f t="shared" si="0"/>
        <v>0</v>
      </c>
      <c r="AN38" s="52">
        <f t="shared" si="0"/>
        <v>22</v>
      </c>
      <c r="AO38" s="52">
        <f t="shared" si="0"/>
        <v>2</v>
      </c>
      <c r="AP38" s="52">
        <f t="shared" si="0"/>
        <v>22</v>
      </c>
      <c r="AQ38" s="52">
        <f t="shared" si="0"/>
        <v>2</v>
      </c>
      <c r="AR38" s="52">
        <f t="shared" si="0"/>
        <v>0</v>
      </c>
      <c r="AS38" s="52">
        <f t="shared" si="0"/>
        <v>0</v>
      </c>
      <c r="AT38" s="52">
        <f t="shared" si="0"/>
        <v>22</v>
      </c>
      <c r="AU38" s="52">
        <f t="shared" si="0"/>
        <v>2</v>
      </c>
      <c r="AV38" s="52">
        <f t="shared" si="0"/>
        <v>0</v>
      </c>
      <c r="AW38" s="52">
        <f t="shared" si="0"/>
        <v>17</v>
      </c>
      <c r="AX38" s="52">
        <f t="shared" si="0"/>
        <v>7</v>
      </c>
      <c r="AY38" s="52">
        <f t="shared" si="0"/>
        <v>0</v>
      </c>
      <c r="AZ38" s="52">
        <f t="shared" si="0"/>
        <v>22</v>
      </c>
      <c r="BA38" s="52">
        <f t="shared" si="0"/>
        <v>2</v>
      </c>
      <c r="BB38" s="52">
        <f t="shared" si="0"/>
        <v>0</v>
      </c>
      <c r="BC38" s="52">
        <f t="shared" si="0"/>
        <v>22</v>
      </c>
      <c r="BD38" s="52">
        <f t="shared" si="0"/>
        <v>2</v>
      </c>
      <c r="BE38" s="52">
        <f t="shared" si="0"/>
        <v>0</v>
      </c>
      <c r="BF38" s="52">
        <f t="shared" si="0"/>
        <v>22</v>
      </c>
      <c r="BG38" s="52">
        <f t="shared" si="0"/>
        <v>2</v>
      </c>
      <c r="BH38" s="52">
        <f t="shared" si="0"/>
        <v>0</v>
      </c>
      <c r="BI38" s="52">
        <f t="shared" si="0"/>
        <v>22</v>
      </c>
      <c r="BJ38" s="52">
        <f t="shared" si="0"/>
        <v>2</v>
      </c>
      <c r="BK38" s="52">
        <f t="shared" si="0"/>
        <v>0</v>
      </c>
      <c r="BL38" s="52">
        <f t="shared" si="0"/>
        <v>22</v>
      </c>
      <c r="BM38" s="52">
        <f t="shared" si="0"/>
        <v>2</v>
      </c>
      <c r="BN38" s="52">
        <f t="shared" si="0"/>
        <v>0</v>
      </c>
      <c r="BO38" s="52">
        <f t="shared" ref="BO38:DZ38" si="1">SUM(BO14:BO37)</f>
        <v>22</v>
      </c>
      <c r="BP38" s="52">
        <f t="shared" si="1"/>
        <v>2</v>
      </c>
      <c r="BQ38" s="52">
        <f t="shared" si="1"/>
        <v>0</v>
      </c>
      <c r="BR38" s="52">
        <f t="shared" si="1"/>
        <v>16</v>
      </c>
      <c r="BS38" s="52">
        <f t="shared" si="1"/>
        <v>8</v>
      </c>
      <c r="BT38" s="52">
        <f t="shared" si="1"/>
        <v>0</v>
      </c>
      <c r="BU38" s="52">
        <f t="shared" si="1"/>
        <v>16</v>
      </c>
      <c r="BV38" s="52">
        <f t="shared" si="1"/>
        <v>8</v>
      </c>
      <c r="BW38" s="52">
        <f t="shared" si="1"/>
        <v>0</v>
      </c>
      <c r="BX38" s="52">
        <f t="shared" si="1"/>
        <v>19</v>
      </c>
      <c r="BY38" s="52">
        <f t="shared" si="1"/>
        <v>5</v>
      </c>
      <c r="BZ38" s="52">
        <f t="shared" si="1"/>
        <v>0</v>
      </c>
      <c r="CA38" s="52">
        <f t="shared" si="1"/>
        <v>24</v>
      </c>
      <c r="CB38" s="52">
        <f t="shared" si="1"/>
        <v>0</v>
      </c>
      <c r="CC38" s="52">
        <f t="shared" si="1"/>
        <v>0</v>
      </c>
      <c r="CD38" s="52">
        <f t="shared" si="1"/>
        <v>20</v>
      </c>
      <c r="CE38" s="52">
        <f t="shared" si="1"/>
        <v>4</v>
      </c>
      <c r="CF38" s="52">
        <f t="shared" si="1"/>
        <v>0</v>
      </c>
      <c r="CG38" s="52">
        <f t="shared" si="1"/>
        <v>20</v>
      </c>
      <c r="CH38" s="52">
        <f t="shared" si="1"/>
        <v>4</v>
      </c>
      <c r="CI38" s="52">
        <f t="shared" si="1"/>
        <v>0</v>
      </c>
      <c r="CJ38" s="52">
        <f t="shared" si="1"/>
        <v>9</v>
      </c>
      <c r="CK38" s="52">
        <f t="shared" si="1"/>
        <v>15</v>
      </c>
      <c r="CL38" s="52">
        <f t="shared" si="1"/>
        <v>0</v>
      </c>
      <c r="CM38" s="52">
        <f t="shared" si="1"/>
        <v>0</v>
      </c>
      <c r="CN38" s="52">
        <f t="shared" si="1"/>
        <v>24</v>
      </c>
      <c r="CO38" s="52">
        <f t="shared" si="1"/>
        <v>0</v>
      </c>
      <c r="CP38" s="52">
        <f t="shared" si="1"/>
        <v>12</v>
      </c>
      <c r="CQ38" s="52">
        <f t="shared" si="1"/>
        <v>13</v>
      </c>
      <c r="CR38" s="52">
        <f t="shared" si="1"/>
        <v>0</v>
      </c>
      <c r="CS38" s="52">
        <f t="shared" si="1"/>
        <v>12</v>
      </c>
      <c r="CT38" s="52">
        <f t="shared" si="1"/>
        <v>13</v>
      </c>
      <c r="CU38" s="52">
        <f t="shared" si="1"/>
        <v>0</v>
      </c>
      <c r="CV38" s="52">
        <f t="shared" si="1"/>
        <v>2</v>
      </c>
      <c r="CW38" s="52">
        <f t="shared" si="1"/>
        <v>22</v>
      </c>
      <c r="CX38" s="52">
        <f t="shared" si="1"/>
        <v>0</v>
      </c>
      <c r="CY38" s="52">
        <f t="shared" si="1"/>
        <v>0</v>
      </c>
      <c r="CZ38" s="52">
        <f t="shared" si="1"/>
        <v>24</v>
      </c>
      <c r="DA38" s="52">
        <f t="shared" si="1"/>
        <v>0</v>
      </c>
      <c r="DB38" s="52">
        <f t="shared" si="1"/>
        <v>12</v>
      </c>
      <c r="DC38" s="52">
        <f t="shared" si="1"/>
        <v>13</v>
      </c>
      <c r="DD38" s="52">
        <f t="shared" si="1"/>
        <v>0</v>
      </c>
      <c r="DE38" s="52">
        <v>23</v>
      </c>
      <c r="DF38" s="52">
        <v>1</v>
      </c>
      <c r="DG38" s="52">
        <f t="shared" si="1"/>
        <v>0</v>
      </c>
      <c r="DH38" s="52">
        <f t="shared" si="1"/>
        <v>12</v>
      </c>
      <c r="DI38" s="52">
        <f t="shared" si="1"/>
        <v>13</v>
      </c>
      <c r="DJ38" s="52">
        <f t="shared" si="1"/>
        <v>0</v>
      </c>
      <c r="DK38" s="52">
        <f t="shared" si="1"/>
        <v>12</v>
      </c>
      <c r="DL38" s="52">
        <f t="shared" si="1"/>
        <v>13</v>
      </c>
      <c r="DM38" s="52">
        <f t="shared" si="1"/>
        <v>0</v>
      </c>
      <c r="DN38" s="52">
        <f t="shared" si="1"/>
        <v>12</v>
      </c>
      <c r="DO38" s="52">
        <f t="shared" si="1"/>
        <v>13</v>
      </c>
      <c r="DP38" s="52">
        <f t="shared" si="1"/>
        <v>0</v>
      </c>
      <c r="DQ38" s="52">
        <f t="shared" si="1"/>
        <v>14</v>
      </c>
      <c r="DR38" s="52">
        <f t="shared" si="1"/>
        <v>10</v>
      </c>
      <c r="DS38" s="52">
        <f t="shared" si="1"/>
        <v>0</v>
      </c>
      <c r="DT38" s="52">
        <f t="shared" si="1"/>
        <v>21</v>
      </c>
      <c r="DU38" s="52">
        <f t="shared" si="1"/>
        <v>3</v>
      </c>
      <c r="DV38" s="52">
        <f t="shared" si="1"/>
        <v>0</v>
      </c>
      <c r="DW38" s="52">
        <f t="shared" si="1"/>
        <v>21</v>
      </c>
      <c r="DX38" s="52">
        <f t="shared" si="1"/>
        <v>3</v>
      </c>
      <c r="DY38" s="52">
        <f t="shared" si="1"/>
        <v>0</v>
      </c>
      <c r="DZ38" s="52">
        <f t="shared" si="1"/>
        <v>21</v>
      </c>
      <c r="EA38" s="52">
        <f t="shared" ref="EA38:GL38" si="2">SUM(EA14:EA37)</f>
        <v>3</v>
      </c>
      <c r="EB38" s="52">
        <f t="shared" si="2"/>
        <v>0</v>
      </c>
      <c r="EC38" s="52">
        <f t="shared" si="2"/>
        <v>0</v>
      </c>
      <c r="ED38" s="52">
        <f t="shared" si="2"/>
        <v>24</v>
      </c>
      <c r="EE38" s="52">
        <f t="shared" si="2"/>
        <v>0</v>
      </c>
      <c r="EF38" s="52">
        <f t="shared" si="2"/>
        <v>0</v>
      </c>
      <c r="EG38" s="4">
        <v>24</v>
      </c>
      <c r="EH38" s="52">
        <f t="shared" si="2"/>
        <v>2</v>
      </c>
      <c r="EI38" s="52">
        <f t="shared" si="2"/>
        <v>17</v>
      </c>
      <c r="EJ38" s="52">
        <f t="shared" si="2"/>
        <v>5</v>
      </c>
      <c r="EK38" s="52">
        <f t="shared" si="2"/>
        <v>0</v>
      </c>
      <c r="EL38" s="52">
        <f t="shared" si="2"/>
        <v>4</v>
      </c>
      <c r="EM38" s="52">
        <f t="shared" si="2"/>
        <v>20</v>
      </c>
      <c r="EN38" s="52">
        <f t="shared" si="2"/>
        <v>4</v>
      </c>
      <c r="EO38" s="52">
        <f t="shared" si="2"/>
        <v>12</v>
      </c>
      <c r="EP38" s="52">
        <f t="shared" si="2"/>
        <v>8</v>
      </c>
      <c r="EQ38" s="52">
        <f t="shared" si="2"/>
        <v>0</v>
      </c>
      <c r="ER38" s="52">
        <f t="shared" si="2"/>
        <v>20</v>
      </c>
      <c r="ES38" s="52">
        <f t="shared" si="2"/>
        <v>4</v>
      </c>
      <c r="ET38" s="52">
        <f t="shared" si="2"/>
        <v>0</v>
      </c>
      <c r="EU38" s="52">
        <f t="shared" si="2"/>
        <v>0</v>
      </c>
      <c r="EV38" s="52">
        <f t="shared" si="2"/>
        <v>24</v>
      </c>
      <c r="EW38" s="52">
        <f t="shared" si="2"/>
        <v>0</v>
      </c>
      <c r="EX38" s="52">
        <f t="shared" si="2"/>
        <v>20</v>
      </c>
      <c r="EY38" s="52">
        <f t="shared" si="2"/>
        <v>4</v>
      </c>
      <c r="EZ38" s="52">
        <f t="shared" si="2"/>
        <v>0</v>
      </c>
      <c r="FA38" s="52">
        <f t="shared" si="2"/>
        <v>20</v>
      </c>
      <c r="FB38" s="52">
        <f t="shared" si="2"/>
        <v>4</v>
      </c>
      <c r="FC38" s="52">
        <f t="shared" si="2"/>
        <v>0</v>
      </c>
      <c r="FD38" s="52">
        <f t="shared" si="2"/>
        <v>20</v>
      </c>
      <c r="FE38" s="52">
        <f t="shared" si="2"/>
        <v>4</v>
      </c>
      <c r="FF38" s="52">
        <f t="shared" si="2"/>
        <v>0</v>
      </c>
      <c r="FG38" s="52">
        <f t="shared" si="2"/>
        <v>0</v>
      </c>
      <c r="FH38" s="52">
        <f t="shared" si="2"/>
        <v>24</v>
      </c>
      <c r="FI38" s="52">
        <f t="shared" si="2"/>
        <v>0</v>
      </c>
      <c r="FJ38" s="52">
        <f t="shared" si="2"/>
        <v>0</v>
      </c>
      <c r="FK38" s="52">
        <f t="shared" si="2"/>
        <v>24</v>
      </c>
      <c r="FL38" s="52">
        <f t="shared" si="2"/>
        <v>0</v>
      </c>
      <c r="FM38" s="52">
        <f t="shared" si="2"/>
        <v>22</v>
      </c>
      <c r="FN38" s="52">
        <f t="shared" si="2"/>
        <v>2</v>
      </c>
      <c r="FO38" s="52">
        <f t="shared" si="2"/>
        <v>0</v>
      </c>
      <c r="FP38" s="60">
        <f t="shared" ref="FP38:FQ38" si="3">SUM(FP14:FP37)</f>
        <v>22</v>
      </c>
      <c r="FQ38" s="60">
        <f t="shared" si="3"/>
        <v>2</v>
      </c>
      <c r="FR38" s="52">
        <f t="shared" si="2"/>
        <v>0</v>
      </c>
      <c r="FS38" s="60">
        <f t="shared" ref="FS38:FT38" si="4">SUM(FS14:FS37)</f>
        <v>22</v>
      </c>
      <c r="FT38" s="60">
        <f t="shared" si="4"/>
        <v>2</v>
      </c>
      <c r="FU38" s="52">
        <f t="shared" si="2"/>
        <v>0</v>
      </c>
      <c r="FV38" s="52">
        <f t="shared" si="2"/>
        <v>0</v>
      </c>
      <c r="FW38" s="52">
        <f t="shared" si="2"/>
        <v>24</v>
      </c>
      <c r="FX38" s="52">
        <f t="shared" si="2"/>
        <v>0</v>
      </c>
      <c r="FY38" s="52">
        <f t="shared" si="2"/>
        <v>22</v>
      </c>
      <c r="FZ38" s="52">
        <f t="shared" si="2"/>
        <v>2</v>
      </c>
      <c r="GA38" s="52">
        <f t="shared" si="2"/>
        <v>0</v>
      </c>
      <c r="GB38" s="52">
        <f t="shared" si="2"/>
        <v>22</v>
      </c>
      <c r="GC38" s="52">
        <f t="shared" si="2"/>
        <v>2</v>
      </c>
      <c r="GD38" s="52">
        <f t="shared" si="2"/>
        <v>0</v>
      </c>
      <c r="GE38" s="52">
        <f t="shared" si="2"/>
        <v>0</v>
      </c>
      <c r="GF38" s="52">
        <f t="shared" si="2"/>
        <v>24</v>
      </c>
      <c r="GG38" s="52">
        <f t="shared" si="2"/>
        <v>0</v>
      </c>
      <c r="GH38" s="52">
        <f t="shared" si="2"/>
        <v>22</v>
      </c>
      <c r="GI38" s="52">
        <f t="shared" si="2"/>
        <v>2</v>
      </c>
      <c r="GJ38" s="52">
        <f t="shared" si="2"/>
        <v>0</v>
      </c>
      <c r="GK38" s="52">
        <f t="shared" si="2"/>
        <v>22</v>
      </c>
      <c r="GL38" s="52">
        <f t="shared" si="2"/>
        <v>2</v>
      </c>
      <c r="GM38" s="52">
        <f t="shared" ref="GM38:IT38" si="5">SUM(GM14:GM37)</f>
        <v>0</v>
      </c>
      <c r="GN38" s="52">
        <f t="shared" si="5"/>
        <v>22</v>
      </c>
      <c r="GO38" s="52">
        <f t="shared" si="5"/>
        <v>2</v>
      </c>
      <c r="GP38" s="52">
        <f t="shared" si="5"/>
        <v>0</v>
      </c>
      <c r="GQ38" s="52">
        <f t="shared" si="5"/>
        <v>22</v>
      </c>
      <c r="GR38" s="52">
        <f t="shared" si="5"/>
        <v>2</v>
      </c>
      <c r="GS38" s="52">
        <f t="shared" si="5"/>
        <v>0</v>
      </c>
      <c r="GT38" s="52">
        <f t="shared" si="5"/>
        <v>22</v>
      </c>
      <c r="GU38" s="52">
        <f t="shared" si="5"/>
        <v>2</v>
      </c>
      <c r="GV38" s="52">
        <f t="shared" si="5"/>
        <v>0</v>
      </c>
      <c r="GW38" s="60">
        <f t="shared" ref="GW38:GX38" si="6">SUM(GW14:GW37)</f>
        <v>22</v>
      </c>
      <c r="GX38" s="60">
        <f t="shared" si="6"/>
        <v>2</v>
      </c>
      <c r="GY38" s="52">
        <f t="shared" si="5"/>
        <v>0</v>
      </c>
      <c r="GZ38" s="52">
        <f t="shared" si="5"/>
        <v>0</v>
      </c>
      <c r="HA38" s="52">
        <f t="shared" si="5"/>
        <v>24</v>
      </c>
      <c r="HB38" s="52">
        <f t="shared" si="5"/>
        <v>0</v>
      </c>
      <c r="HC38" s="52">
        <f t="shared" si="5"/>
        <v>22</v>
      </c>
      <c r="HD38" s="52">
        <f t="shared" si="5"/>
        <v>2</v>
      </c>
      <c r="HE38" s="52">
        <f t="shared" si="5"/>
        <v>0</v>
      </c>
      <c r="HF38" s="52">
        <f t="shared" si="5"/>
        <v>22</v>
      </c>
      <c r="HG38" s="52">
        <f t="shared" si="5"/>
        <v>2</v>
      </c>
      <c r="HH38" s="52">
        <f t="shared" si="5"/>
        <v>0</v>
      </c>
      <c r="HI38" s="52">
        <f t="shared" si="5"/>
        <v>22</v>
      </c>
      <c r="HJ38" s="52">
        <f t="shared" si="5"/>
        <v>2</v>
      </c>
      <c r="HK38" s="52">
        <f t="shared" si="5"/>
        <v>0</v>
      </c>
      <c r="HL38" s="52">
        <f t="shared" si="5"/>
        <v>22</v>
      </c>
      <c r="HM38" s="52">
        <f t="shared" si="5"/>
        <v>2</v>
      </c>
      <c r="HN38" s="52">
        <f t="shared" si="5"/>
        <v>0</v>
      </c>
      <c r="HO38" s="52">
        <f t="shared" si="5"/>
        <v>22</v>
      </c>
      <c r="HP38" s="52">
        <f t="shared" si="5"/>
        <v>2</v>
      </c>
      <c r="HQ38" s="52">
        <f t="shared" si="5"/>
        <v>0</v>
      </c>
      <c r="HR38" s="52">
        <f t="shared" si="5"/>
        <v>0</v>
      </c>
      <c r="HS38" s="52">
        <f t="shared" si="5"/>
        <v>24</v>
      </c>
      <c r="HT38" s="52">
        <f t="shared" si="5"/>
        <v>0</v>
      </c>
      <c r="HU38" s="52">
        <f t="shared" si="5"/>
        <v>22</v>
      </c>
      <c r="HV38" s="52">
        <f t="shared" si="5"/>
        <v>2</v>
      </c>
      <c r="HW38" s="52">
        <f t="shared" si="5"/>
        <v>0</v>
      </c>
      <c r="HX38" s="52">
        <f t="shared" si="5"/>
        <v>22</v>
      </c>
      <c r="HY38" s="52">
        <f t="shared" si="5"/>
        <v>2</v>
      </c>
      <c r="HZ38" s="52">
        <f t="shared" si="5"/>
        <v>0</v>
      </c>
      <c r="IA38" s="52">
        <f t="shared" si="5"/>
        <v>22</v>
      </c>
      <c r="IB38" s="52">
        <f t="shared" si="5"/>
        <v>2</v>
      </c>
      <c r="IC38" s="52">
        <f t="shared" si="5"/>
        <v>0</v>
      </c>
      <c r="ID38" s="52">
        <f t="shared" si="5"/>
        <v>0</v>
      </c>
      <c r="IE38" s="52">
        <f t="shared" si="5"/>
        <v>24</v>
      </c>
      <c r="IF38" s="52">
        <f t="shared" si="5"/>
        <v>0</v>
      </c>
      <c r="IG38" s="52">
        <f t="shared" si="5"/>
        <v>22</v>
      </c>
      <c r="IH38" s="52">
        <f t="shared" si="5"/>
        <v>2</v>
      </c>
      <c r="II38" s="52">
        <f t="shared" si="5"/>
        <v>0</v>
      </c>
      <c r="IJ38" s="52">
        <f t="shared" si="5"/>
        <v>22</v>
      </c>
      <c r="IK38" s="52">
        <f t="shared" si="5"/>
        <v>2</v>
      </c>
      <c r="IL38" s="52">
        <f t="shared" si="5"/>
        <v>0</v>
      </c>
      <c r="IM38" s="52">
        <f t="shared" si="5"/>
        <v>23</v>
      </c>
      <c r="IN38" s="52">
        <f t="shared" si="5"/>
        <v>1</v>
      </c>
      <c r="IO38" s="52">
        <f t="shared" si="5"/>
        <v>0</v>
      </c>
      <c r="IP38" s="52">
        <f t="shared" si="5"/>
        <v>22</v>
      </c>
      <c r="IQ38" s="52">
        <f t="shared" si="5"/>
        <v>2</v>
      </c>
      <c r="IR38" s="52">
        <f t="shared" si="5"/>
        <v>0</v>
      </c>
      <c r="IS38" s="52">
        <f t="shared" si="5"/>
        <v>22</v>
      </c>
      <c r="IT38" s="52">
        <f t="shared" si="5"/>
        <v>2</v>
      </c>
    </row>
    <row r="39" spans="1:254" ht="44.45" customHeight="1" x14ac:dyDescent="0.25">
      <c r="A39" s="64" t="s">
        <v>792</v>
      </c>
      <c r="B39" s="65"/>
      <c r="C39" s="10">
        <f t="shared" ref="C39:BN39" si="7">C38/24%</f>
        <v>0</v>
      </c>
      <c r="D39" s="10">
        <f t="shared" si="7"/>
        <v>83.333333333333343</v>
      </c>
      <c r="E39" s="10">
        <f t="shared" si="7"/>
        <v>16.666666666666668</v>
      </c>
      <c r="F39" s="10">
        <f t="shared" si="7"/>
        <v>0</v>
      </c>
      <c r="G39" s="10">
        <f t="shared" si="7"/>
        <v>79.166666666666671</v>
      </c>
      <c r="H39" s="10">
        <f t="shared" si="7"/>
        <v>20.833333333333336</v>
      </c>
      <c r="I39" s="10">
        <f t="shared" si="7"/>
        <v>0</v>
      </c>
      <c r="J39" s="10">
        <f t="shared" si="7"/>
        <v>66.666666666666671</v>
      </c>
      <c r="K39" s="10">
        <f t="shared" si="7"/>
        <v>33.333333333333336</v>
      </c>
      <c r="L39" s="10">
        <f t="shared" si="7"/>
        <v>16.666666666666668</v>
      </c>
      <c r="M39" s="10">
        <f t="shared" si="7"/>
        <v>58.333333333333336</v>
      </c>
      <c r="N39" s="10">
        <f>N38/24%</f>
        <v>25</v>
      </c>
      <c r="O39" s="10">
        <f t="shared" si="7"/>
        <v>0</v>
      </c>
      <c r="P39" s="10">
        <f t="shared" si="7"/>
        <v>83.333333333333343</v>
      </c>
      <c r="Q39" s="10">
        <f t="shared" si="7"/>
        <v>16.666666666666668</v>
      </c>
      <c r="R39" s="10">
        <f t="shared" si="7"/>
        <v>91.666666666666671</v>
      </c>
      <c r="S39" s="10">
        <f t="shared" si="7"/>
        <v>8.3333333333333339</v>
      </c>
      <c r="T39" s="10">
        <f t="shared" si="7"/>
        <v>0</v>
      </c>
      <c r="U39" s="10">
        <f t="shared" si="7"/>
        <v>0</v>
      </c>
      <c r="V39" s="10">
        <f t="shared" si="7"/>
        <v>70.833333333333343</v>
      </c>
      <c r="W39" s="10">
        <f t="shared" si="7"/>
        <v>29.166666666666668</v>
      </c>
      <c r="X39" s="10">
        <f t="shared" si="7"/>
        <v>0</v>
      </c>
      <c r="Y39" s="10">
        <f t="shared" si="7"/>
        <v>83.333333333333343</v>
      </c>
      <c r="Z39" s="10">
        <f t="shared" si="7"/>
        <v>16.666666666666668</v>
      </c>
      <c r="AA39" s="10">
        <f t="shared" si="7"/>
        <v>0</v>
      </c>
      <c r="AB39" s="10">
        <f t="shared" si="7"/>
        <v>79.166666666666671</v>
      </c>
      <c r="AC39" s="10">
        <f t="shared" si="7"/>
        <v>20.833333333333336</v>
      </c>
      <c r="AD39" s="10">
        <f t="shared" si="7"/>
        <v>0</v>
      </c>
      <c r="AE39" s="10">
        <f t="shared" si="7"/>
        <v>79.166666666666671</v>
      </c>
      <c r="AF39" s="10">
        <f t="shared" si="7"/>
        <v>20.833333333333336</v>
      </c>
      <c r="AG39" s="10">
        <f t="shared" si="7"/>
        <v>0</v>
      </c>
      <c r="AH39" s="10">
        <f t="shared" si="7"/>
        <v>66.666666666666671</v>
      </c>
      <c r="AI39" s="10">
        <f t="shared" si="7"/>
        <v>33.333333333333336</v>
      </c>
      <c r="AJ39" s="10">
        <f t="shared" si="7"/>
        <v>0</v>
      </c>
      <c r="AK39" s="10">
        <f t="shared" si="7"/>
        <v>62.5</v>
      </c>
      <c r="AL39" s="10">
        <f t="shared" si="7"/>
        <v>37.5</v>
      </c>
      <c r="AM39" s="10">
        <f t="shared" si="7"/>
        <v>0</v>
      </c>
      <c r="AN39" s="10">
        <f t="shared" si="7"/>
        <v>91.666666666666671</v>
      </c>
      <c r="AO39" s="10">
        <f t="shared" si="7"/>
        <v>8.3333333333333339</v>
      </c>
      <c r="AP39" s="10">
        <f t="shared" si="7"/>
        <v>91.666666666666671</v>
      </c>
      <c r="AQ39" s="10">
        <f t="shared" si="7"/>
        <v>8.3333333333333339</v>
      </c>
      <c r="AR39" s="10">
        <f t="shared" si="7"/>
        <v>0</v>
      </c>
      <c r="AS39" s="10">
        <f t="shared" si="7"/>
        <v>0</v>
      </c>
      <c r="AT39" s="10">
        <f t="shared" si="7"/>
        <v>91.666666666666671</v>
      </c>
      <c r="AU39" s="10">
        <f t="shared" si="7"/>
        <v>8.3333333333333339</v>
      </c>
      <c r="AV39" s="10">
        <f t="shared" si="7"/>
        <v>0</v>
      </c>
      <c r="AW39" s="10">
        <f t="shared" si="7"/>
        <v>70.833333333333343</v>
      </c>
      <c r="AX39" s="10">
        <f t="shared" si="7"/>
        <v>29.166666666666668</v>
      </c>
      <c r="AY39" s="10">
        <f t="shared" si="7"/>
        <v>0</v>
      </c>
      <c r="AZ39" s="10">
        <f t="shared" si="7"/>
        <v>91.666666666666671</v>
      </c>
      <c r="BA39" s="10">
        <f t="shared" si="7"/>
        <v>8.3333333333333339</v>
      </c>
      <c r="BB39" s="10">
        <f t="shared" si="7"/>
        <v>0</v>
      </c>
      <c r="BC39" s="10">
        <f t="shared" si="7"/>
        <v>91.666666666666671</v>
      </c>
      <c r="BD39" s="10">
        <f t="shared" si="7"/>
        <v>8.3333333333333339</v>
      </c>
      <c r="BE39" s="10">
        <f t="shared" si="7"/>
        <v>0</v>
      </c>
      <c r="BF39" s="10">
        <f t="shared" si="7"/>
        <v>91.666666666666671</v>
      </c>
      <c r="BG39" s="10">
        <f t="shared" si="7"/>
        <v>8.3333333333333339</v>
      </c>
      <c r="BH39" s="10">
        <f t="shared" si="7"/>
        <v>0</v>
      </c>
      <c r="BI39" s="10">
        <f t="shared" si="7"/>
        <v>91.666666666666671</v>
      </c>
      <c r="BJ39" s="10">
        <f t="shared" si="7"/>
        <v>8.3333333333333339</v>
      </c>
      <c r="BK39" s="10">
        <f t="shared" si="7"/>
        <v>0</v>
      </c>
      <c r="BL39" s="10">
        <f t="shared" si="7"/>
        <v>91.666666666666671</v>
      </c>
      <c r="BM39" s="10">
        <f t="shared" si="7"/>
        <v>8.3333333333333339</v>
      </c>
      <c r="BN39" s="10">
        <f t="shared" si="7"/>
        <v>0</v>
      </c>
      <c r="BO39" s="10">
        <f t="shared" ref="BO39:DZ39" si="8">BO38/24%</f>
        <v>91.666666666666671</v>
      </c>
      <c r="BP39" s="10">
        <f t="shared" si="8"/>
        <v>8.3333333333333339</v>
      </c>
      <c r="BQ39" s="10">
        <f t="shared" si="8"/>
        <v>0</v>
      </c>
      <c r="BR39" s="10">
        <f t="shared" si="8"/>
        <v>66.666666666666671</v>
      </c>
      <c r="BS39" s="10">
        <f t="shared" si="8"/>
        <v>33.333333333333336</v>
      </c>
      <c r="BT39" s="10">
        <f t="shared" si="8"/>
        <v>0</v>
      </c>
      <c r="BU39" s="10">
        <f t="shared" si="8"/>
        <v>66.666666666666671</v>
      </c>
      <c r="BV39" s="10">
        <f t="shared" si="8"/>
        <v>33.333333333333336</v>
      </c>
      <c r="BW39" s="10">
        <f t="shared" si="8"/>
        <v>0</v>
      </c>
      <c r="BX39" s="10">
        <f t="shared" si="8"/>
        <v>79.166666666666671</v>
      </c>
      <c r="BY39" s="10">
        <f t="shared" si="8"/>
        <v>20.833333333333336</v>
      </c>
      <c r="BZ39" s="10">
        <f t="shared" si="8"/>
        <v>0</v>
      </c>
      <c r="CA39" s="10">
        <f t="shared" si="8"/>
        <v>100</v>
      </c>
      <c r="CB39" s="10">
        <f t="shared" si="8"/>
        <v>0</v>
      </c>
      <c r="CC39" s="10">
        <f t="shared" si="8"/>
        <v>0</v>
      </c>
      <c r="CD39" s="10">
        <f t="shared" si="8"/>
        <v>83.333333333333343</v>
      </c>
      <c r="CE39" s="10">
        <f t="shared" si="8"/>
        <v>16.666666666666668</v>
      </c>
      <c r="CF39" s="10">
        <f t="shared" si="8"/>
        <v>0</v>
      </c>
      <c r="CG39" s="10">
        <f t="shared" si="8"/>
        <v>83.333333333333343</v>
      </c>
      <c r="CH39" s="10">
        <f t="shared" si="8"/>
        <v>16.666666666666668</v>
      </c>
      <c r="CI39" s="10">
        <f t="shared" si="8"/>
        <v>0</v>
      </c>
      <c r="CJ39" s="10">
        <f t="shared" si="8"/>
        <v>37.5</v>
      </c>
      <c r="CK39" s="10">
        <f t="shared" si="8"/>
        <v>62.5</v>
      </c>
      <c r="CL39" s="10">
        <f t="shared" si="8"/>
        <v>0</v>
      </c>
      <c r="CM39" s="10">
        <f t="shared" si="8"/>
        <v>0</v>
      </c>
      <c r="CN39" s="10">
        <f t="shared" si="8"/>
        <v>100</v>
      </c>
      <c r="CO39" s="10">
        <f t="shared" si="8"/>
        <v>0</v>
      </c>
      <c r="CP39" s="10">
        <f t="shared" si="8"/>
        <v>50</v>
      </c>
      <c r="CQ39" s="10">
        <f t="shared" si="8"/>
        <v>54.166666666666671</v>
      </c>
      <c r="CR39" s="10">
        <f t="shared" si="8"/>
        <v>0</v>
      </c>
      <c r="CS39" s="10">
        <f t="shared" si="8"/>
        <v>50</v>
      </c>
      <c r="CT39" s="10">
        <f t="shared" si="8"/>
        <v>54.166666666666671</v>
      </c>
      <c r="CU39" s="10">
        <f t="shared" si="8"/>
        <v>0</v>
      </c>
      <c r="CV39" s="10">
        <f t="shared" si="8"/>
        <v>8.3333333333333339</v>
      </c>
      <c r="CW39" s="10">
        <f t="shared" si="8"/>
        <v>91.666666666666671</v>
      </c>
      <c r="CX39" s="10">
        <f t="shared" si="8"/>
        <v>0</v>
      </c>
      <c r="CY39" s="10">
        <f t="shared" si="8"/>
        <v>0</v>
      </c>
      <c r="CZ39" s="10">
        <f t="shared" si="8"/>
        <v>100</v>
      </c>
      <c r="DA39" s="10">
        <f t="shared" si="8"/>
        <v>0</v>
      </c>
      <c r="DB39" s="10">
        <f t="shared" si="8"/>
        <v>50</v>
      </c>
      <c r="DC39" s="10">
        <f t="shared" si="8"/>
        <v>54.166666666666671</v>
      </c>
      <c r="DD39" s="10">
        <f t="shared" si="8"/>
        <v>0</v>
      </c>
      <c r="DE39" s="10">
        <f t="shared" si="8"/>
        <v>95.833333333333343</v>
      </c>
      <c r="DF39" s="10">
        <f t="shared" si="8"/>
        <v>4.166666666666667</v>
      </c>
      <c r="DG39" s="10">
        <f t="shared" si="8"/>
        <v>0</v>
      </c>
      <c r="DH39" s="10">
        <f t="shared" si="8"/>
        <v>50</v>
      </c>
      <c r="DI39" s="10">
        <f t="shared" si="8"/>
        <v>54.166666666666671</v>
      </c>
      <c r="DJ39" s="10">
        <f t="shared" si="8"/>
        <v>0</v>
      </c>
      <c r="DK39" s="10">
        <f t="shared" si="8"/>
        <v>50</v>
      </c>
      <c r="DL39" s="10">
        <f t="shared" si="8"/>
        <v>54.166666666666671</v>
      </c>
      <c r="DM39" s="10">
        <f t="shared" si="8"/>
        <v>0</v>
      </c>
      <c r="DN39" s="10">
        <f t="shared" si="8"/>
        <v>50</v>
      </c>
      <c r="DO39" s="10">
        <f t="shared" si="8"/>
        <v>54.166666666666671</v>
      </c>
      <c r="DP39" s="10">
        <f t="shared" si="8"/>
        <v>0</v>
      </c>
      <c r="DQ39" s="10">
        <f t="shared" si="8"/>
        <v>58.333333333333336</v>
      </c>
      <c r="DR39" s="10">
        <f t="shared" si="8"/>
        <v>41.666666666666671</v>
      </c>
      <c r="DS39" s="10">
        <f t="shared" si="8"/>
        <v>0</v>
      </c>
      <c r="DT39" s="10">
        <f t="shared" si="8"/>
        <v>87.5</v>
      </c>
      <c r="DU39" s="10">
        <f t="shared" si="8"/>
        <v>12.5</v>
      </c>
      <c r="DV39" s="10">
        <f t="shared" si="8"/>
        <v>0</v>
      </c>
      <c r="DW39" s="10">
        <f t="shared" si="8"/>
        <v>87.5</v>
      </c>
      <c r="DX39" s="10">
        <f t="shared" si="8"/>
        <v>12.5</v>
      </c>
      <c r="DY39" s="10">
        <f t="shared" si="8"/>
        <v>0</v>
      </c>
      <c r="DZ39" s="10">
        <f t="shared" si="8"/>
        <v>87.5</v>
      </c>
      <c r="EA39" s="10">
        <f t="shared" ref="EA39:GL39" si="9">EA38/24%</f>
        <v>12.5</v>
      </c>
      <c r="EB39" s="10">
        <f t="shared" si="9"/>
        <v>0</v>
      </c>
      <c r="EC39" s="10">
        <f t="shared" si="9"/>
        <v>0</v>
      </c>
      <c r="ED39" s="10">
        <f t="shared" si="9"/>
        <v>100</v>
      </c>
      <c r="EE39" s="10">
        <f t="shared" si="9"/>
        <v>0</v>
      </c>
      <c r="EF39" s="10">
        <f t="shared" si="9"/>
        <v>0</v>
      </c>
      <c r="EG39" s="10">
        <f t="shared" si="9"/>
        <v>100</v>
      </c>
      <c r="EH39" s="10">
        <f t="shared" si="9"/>
        <v>8.3333333333333339</v>
      </c>
      <c r="EI39" s="10">
        <f t="shared" si="9"/>
        <v>70.833333333333343</v>
      </c>
      <c r="EJ39" s="10">
        <f t="shared" si="9"/>
        <v>20.833333333333336</v>
      </c>
      <c r="EK39" s="10">
        <f t="shared" si="9"/>
        <v>0</v>
      </c>
      <c r="EL39" s="10">
        <f t="shared" si="9"/>
        <v>16.666666666666668</v>
      </c>
      <c r="EM39" s="10">
        <f t="shared" si="9"/>
        <v>83.333333333333343</v>
      </c>
      <c r="EN39" s="10">
        <f t="shared" si="9"/>
        <v>16.666666666666668</v>
      </c>
      <c r="EO39" s="10">
        <f t="shared" si="9"/>
        <v>50</v>
      </c>
      <c r="EP39" s="10">
        <f t="shared" si="9"/>
        <v>33.333333333333336</v>
      </c>
      <c r="EQ39" s="10">
        <f t="shared" si="9"/>
        <v>0</v>
      </c>
      <c r="ER39" s="10">
        <f t="shared" si="9"/>
        <v>83.333333333333343</v>
      </c>
      <c r="ES39" s="10">
        <f t="shared" si="9"/>
        <v>16.666666666666668</v>
      </c>
      <c r="ET39" s="10">
        <f t="shared" si="9"/>
        <v>0</v>
      </c>
      <c r="EU39" s="10">
        <f t="shared" si="9"/>
        <v>0</v>
      </c>
      <c r="EV39" s="10">
        <f t="shared" si="9"/>
        <v>100</v>
      </c>
      <c r="EW39" s="10">
        <f t="shared" si="9"/>
        <v>0</v>
      </c>
      <c r="EX39" s="10">
        <f t="shared" si="9"/>
        <v>83.333333333333343</v>
      </c>
      <c r="EY39" s="10">
        <f t="shared" si="9"/>
        <v>16.666666666666668</v>
      </c>
      <c r="EZ39" s="10">
        <f t="shared" si="9"/>
        <v>0</v>
      </c>
      <c r="FA39" s="10">
        <f t="shared" si="9"/>
        <v>83.333333333333343</v>
      </c>
      <c r="FB39" s="10">
        <f t="shared" si="9"/>
        <v>16.666666666666668</v>
      </c>
      <c r="FC39" s="10">
        <f t="shared" si="9"/>
        <v>0</v>
      </c>
      <c r="FD39" s="10">
        <f t="shared" si="9"/>
        <v>83.333333333333343</v>
      </c>
      <c r="FE39" s="10">
        <f t="shared" si="9"/>
        <v>16.666666666666668</v>
      </c>
      <c r="FF39" s="10">
        <f t="shared" si="9"/>
        <v>0</v>
      </c>
      <c r="FG39" s="10">
        <f t="shared" si="9"/>
        <v>0</v>
      </c>
      <c r="FH39" s="10">
        <f t="shared" si="9"/>
        <v>100</v>
      </c>
      <c r="FI39" s="10">
        <f t="shared" si="9"/>
        <v>0</v>
      </c>
      <c r="FJ39" s="10">
        <f t="shared" si="9"/>
        <v>0</v>
      </c>
      <c r="FK39" s="10">
        <f t="shared" si="9"/>
        <v>100</v>
      </c>
      <c r="FL39" s="10">
        <f t="shared" si="9"/>
        <v>0</v>
      </c>
      <c r="FM39" s="10">
        <f t="shared" si="9"/>
        <v>91.666666666666671</v>
      </c>
      <c r="FN39" s="10">
        <f t="shared" si="9"/>
        <v>8.3333333333333339</v>
      </c>
      <c r="FO39" s="10">
        <f t="shared" si="9"/>
        <v>0</v>
      </c>
      <c r="FP39" s="10">
        <f t="shared" si="9"/>
        <v>91.666666666666671</v>
      </c>
      <c r="FQ39" s="10">
        <f t="shared" si="9"/>
        <v>8.3333333333333339</v>
      </c>
      <c r="FR39" s="10">
        <f t="shared" si="9"/>
        <v>0</v>
      </c>
      <c r="FS39" s="10">
        <f t="shared" si="9"/>
        <v>91.666666666666671</v>
      </c>
      <c r="FT39" s="10">
        <f t="shared" si="9"/>
        <v>8.3333333333333339</v>
      </c>
      <c r="FU39" s="10">
        <f t="shared" si="9"/>
        <v>0</v>
      </c>
      <c r="FV39" s="10">
        <f t="shared" si="9"/>
        <v>0</v>
      </c>
      <c r="FW39" s="10">
        <f t="shared" si="9"/>
        <v>100</v>
      </c>
      <c r="FX39" s="10">
        <f t="shared" si="9"/>
        <v>0</v>
      </c>
      <c r="FY39" s="10">
        <f t="shared" si="9"/>
        <v>91.666666666666671</v>
      </c>
      <c r="FZ39" s="10">
        <f t="shared" si="9"/>
        <v>8.3333333333333339</v>
      </c>
      <c r="GA39" s="10">
        <f t="shared" si="9"/>
        <v>0</v>
      </c>
      <c r="GB39" s="10">
        <f t="shared" si="9"/>
        <v>91.666666666666671</v>
      </c>
      <c r="GC39" s="10">
        <f t="shared" si="9"/>
        <v>8.3333333333333339</v>
      </c>
      <c r="GD39" s="10">
        <f t="shared" si="9"/>
        <v>0</v>
      </c>
      <c r="GE39" s="10">
        <f t="shared" si="9"/>
        <v>0</v>
      </c>
      <c r="GF39" s="10">
        <f t="shared" si="9"/>
        <v>100</v>
      </c>
      <c r="GG39" s="10">
        <f t="shared" si="9"/>
        <v>0</v>
      </c>
      <c r="GH39" s="10">
        <f t="shared" si="9"/>
        <v>91.666666666666671</v>
      </c>
      <c r="GI39" s="10">
        <f t="shared" si="9"/>
        <v>8.3333333333333339</v>
      </c>
      <c r="GJ39" s="10">
        <f t="shared" si="9"/>
        <v>0</v>
      </c>
      <c r="GK39" s="10">
        <f t="shared" si="9"/>
        <v>91.666666666666671</v>
      </c>
      <c r="GL39" s="10">
        <f t="shared" si="9"/>
        <v>8.3333333333333339</v>
      </c>
      <c r="GM39" s="10">
        <f t="shared" ref="GM39:IT39" si="10">GM38/24%</f>
        <v>0</v>
      </c>
      <c r="GN39" s="10">
        <f t="shared" si="10"/>
        <v>91.666666666666671</v>
      </c>
      <c r="GO39" s="10">
        <f t="shared" si="10"/>
        <v>8.3333333333333339</v>
      </c>
      <c r="GP39" s="10">
        <f t="shared" si="10"/>
        <v>0</v>
      </c>
      <c r="GQ39" s="10">
        <f t="shared" si="10"/>
        <v>91.666666666666671</v>
      </c>
      <c r="GR39" s="10">
        <f t="shared" si="10"/>
        <v>8.3333333333333339</v>
      </c>
      <c r="GS39" s="10">
        <f t="shared" si="10"/>
        <v>0</v>
      </c>
      <c r="GT39" s="10">
        <f t="shared" si="10"/>
        <v>91.666666666666671</v>
      </c>
      <c r="GU39" s="10">
        <f t="shared" si="10"/>
        <v>8.3333333333333339</v>
      </c>
      <c r="GV39" s="10">
        <f t="shared" si="10"/>
        <v>0</v>
      </c>
      <c r="GW39" s="10">
        <f t="shared" si="10"/>
        <v>91.666666666666671</v>
      </c>
      <c r="GX39" s="10">
        <f t="shared" si="10"/>
        <v>8.3333333333333339</v>
      </c>
      <c r="GY39" s="10">
        <f t="shared" si="10"/>
        <v>0</v>
      </c>
      <c r="GZ39" s="10">
        <f t="shared" si="10"/>
        <v>0</v>
      </c>
      <c r="HA39" s="10">
        <f t="shared" si="10"/>
        <v>100</v>
      </c>
      <c r="HB39" s="10">
        <f t="shared" si="10"/>
        <v>0</v>
      </c>
      <c r="HC39" s="10">
        <f t="shared" si="10"/>
        <v>91.666666666666671</v>
      </c>
      <c r="HD39" s="10">
        <f t="shared" si="10"/>
        <v>8.3333333333333339</v>
      </c>
      <c r="HE39" s="10">
        <f t="shared" si="10"/>
        <v>0</v>
      </c>
      <c r="HF39" s="10">
        <f t="shared" si="10"/>
        <v>91.666666666666671</v>
      </c>
      <c r="HG39" s="10">
        <f t="shared" si="10"/>
        <v>8.3333333333333339</v>
      </c>
      <c r="HH39" s="10">
        <f t="shared" si="10"/>
        <v>0</v>
      </c>
      <c r="HI39" s="10">
        <f t="shared" si="10"/>
        <v>91.666666666666671</v>
      </c>
      <c r="HJ39" s="10">
        <f t="shared" si="10"/>
        <v>8.3333333333333339</v>
      </c>
      <c r="HK39" s="10">
        <f t="shared" si="10"/>
        <v>0</v>
      </c>
      <c r="HL39" s="10">
        <f t="shared" si="10"/>
        <v>91.666666666666671</v>
      </c>
      <c r="HM39" s="10">
        <f t="shared" si="10"/>
        <v>8.3333333333333339</v>
      </c>
      <c r="HN39" s="10">
        <f t="shared" si="10"/>
        <v>0</v>
      </c>
      <c r="HO39" s="10">
        <f t="shared" si="10"/>
        <v>91.666666666666671</v>
      </c>
      <c r="HP39" s="10">
        <f t="shared" si="10"/>
        <v>8.3333333333333339</v>
      </c>
      <c r="HQ39" s="10">
        <f t="shared" si="10"/>
        <v>0</v>
      </c>
      <c r="HR39" s="10">
        <f t="shared" si="10"/>
        <v>0</v>
      </c>
      <c r="HS39" s="10">
        <f t="shared" si="10"/>
        <v>100</v>
      </c>
      <c r="HT39" s="10">
        <f t="shared" si="10"/>
        <v>0</v>
      </c>
      <c r="HU39" s="10">
        <f t="shared" si="10"/>
        <v>91.666666666666671</v>
      </c>
      <c r="HV39" s="10">
        <f t="shared" si="10"/>
        <v>8.3333333333333339</v>
      </c>
      <c r="HW39" s="10">
        <f t="shared" si="10"/>
        <v>0</v>
      </c>
      <c r="HX39" s="10">
        <f t="shared" si="10"/>
        <v>91.666666666666671</v>
      </c>
      <c r="HY39" s="10">
        <f t="shared" si="10"/>
        <v>8.3333333333333339</v>
      </c>
      <c r="HZ39" s="10">
        <f t="shared" si="10"/>
        <v>0</v>
      </c>
      <c r="IA39" s="10">
        <f t="shared" si="10"/>
        <v>91.666666666666671</v>
      </c>
      <c r="IB39" s="10">
        <f t="shared" si="10"/>
        <v>8.3333333333333339</v>
      </c>
      <c r="IC39" s="10">
        <f t="shared" si="10"/>
        <v>0</v>
      </c>
      <c r="ID39" s="10">
        <f t="shared" si="10"/>
        <v>0</v>
      </c>
      <c r="IE39" s="10">
        <f t="shared" si="10"/>
        <v>100</v>
      </c>
      <c r="IF39" s="10">
        <f t="shared" si="10"/>
        <v>0</v>
      </c>
      <c r="IG39" s="10">
        <f t="shared" si="10"/>
        <v>91.666666666666671</v>
      </c>
      <c r="IH39" s="10">
        <f t="shared" si="10"/>
        <v>8.3333333333333339</v>
      </c>
      <c r="II39" s="10">
        <f t="shared" si="10"/>
        <v>0</v>
      </c>
      <c r="IJ39" s="10">
        <f t="shared" si="10"/>
        <v>91.666666666666671</v>
      </c>
      <c r="IK39" s="10">
        <f t="shared" si="10"/>
        <v>8.3333333333333339</v>
      </c>
      <c r="IL39" s="10">
        <f t="shared" si="10"/>
        <v>0</v>
      </c>
      <c r="IM39" s="10">
        <f t="shared" si="10"/>
        <v>95.833333333333343</v>
      </c>
      <c r="IN39" s="10">
        <f t="shared" si="10"/>
        <v>4.166666666666667</v>
      </c>
      <c r="IO39" s="10">
        <f t="shared" si="10"/>
        <v>0</v>
      </c>
      <c r="IP39" s="10">
        <f t="shared" si="10"/>
        <v>91.666666666666671</v>
      </c>
      <c r="IQ39" s="10">
        <f t="shared" si="10"/>
        <v>8.3333333333333339</v>
      </c>
      <c r="IR39" s="10">
        <f t="shared" si="10"/>
        <v>0</v>
      </c>
      <c r="IS39" s="10">
        <f t="shared" si="10"/>
        <v>91.666666666666671</v>
      </c>
      <c r="IT39" s="10">
        <f t="shared" si="10"/>
        <v>8.3333333333333339</v>
      </c>
    </row>
    <row r="41" spans="1:254" x14ac:dyDescent="0.25">
      <c r="B41" s="11" t="s">
        <v>763</v>
      </c>
    </row>
    <row r="42" spans="1:254" x14ac:dyDescent="0.25">
      <c r="B42" t="s">
        <v>764</v>
      </c>
      <c r="C42" t="s">
        <v>765</v>
      </c>
      <c r="D42" s="61">
        <f>(C39+F39+I39+L39+O39+R39+U39)/7</f>
        <v>15.476190476190478</v>
      </c>
      <c r="E42" s="33">
        <f>D42/100*24</f>
        <v>3.7142857142857144</v>
      </c>
    </row>
    <row r="43" spans="1:254" x14ac:dyDescent="0.25">
      <c r="B43" t="s">
        <v>766</v>
      </c>
      <c r="C43" t="s">
        <v>765</v>
      </c>
      <c r="D43" s="61">
        <f>(D39+G39+J39+M39+P39+S39+V39)/7</f>
        <v>64.285714285714292</v>
      </c>
      <c r="E43" s="33">
        <f>D43/100*24</f>
        <v>15.428571428571431</v>
      </c>
    </row>
    <row r="44" spans="1:254" x14ac:dyDescent="0.25">
      <c r="B44" t="s">
        <v>767</v>
      </c>
      <c r="C44" t="s">
        <v>765</v>
      </c>
      <c r="D44" s="61">
        <f>(E39+H39+K39+N39+Q39+T39+W39)/7</f>
        <v>20.238095238095241</v>
      </c>
      <c r="E44" s="33">
        <f>D44/100*24</f>
        <v>4.8571428571428577</v>
      </c>
    </row>
    <row r="45" spans="1:254" x14ac:dyDescent="0.25">
      <c r="D45" s="53">
        <f>SUM(D42:D44)</f>
        <v>100.00000000000001</v>
      </c>
      <c r="E45" s="53">
        <v>24</v>
      </c>
    </row>
    <row r="46" spans="1:254" x14ac:dyDescent="0.25">
      <c r="B46" t="s">
        <v>764</v>
      </c>
      <c r="C46" t="s">
        <v>768</v>
      </c>
      <c r="D46" s="33">
        <f>(X39+AA39+AD39+AG39+AJ39+AM39+AP39+AS39+AV39+AY39+BB39+BE39+BH39+BK39+BN39+BQ39+BT39+BW39+BZ39+CC39+CF39+CI39+CL39+CO39+CR39+CU39+CX39+DA39)/28</f>
        <v>3.2738095238095242</v>
      </c>
      <c r="E46" s="33">
        <f>D46/100*24</f>
        <v>0.78571428571428581</v>
      </c>
    </row>
    <row r="47" spans="1:254" x14ac:dyDescent="0.25">
      <c r="B47" t="s">
        <v>766</v>
      </c>
      <c r="C47" t="s">
        <v>768</v>
      </c>
      <c r="D47" s="33">
        <f>(Y39+AB39+AE39+AH39+AK39+AN39+AQ39+AT39+AW39+AZ39+BC39+BF39+BI39+BL39+BO39+BR39+BU39+BX39+CA39+CD39+CG39+CJ39+CM39+CP39+CS39+CV39+CY39+DB39)/28</f>
        <v>66.36904761904762</v>
      </c>
      <c r="E47" s="33">
        <f>D47/100*24</f>
        <v>15.928571428571427</v>
      </c>
    </row>
    <row r="48" spans="1:254" x14ac:dyDescent="0.25">
      <c r="B48" t="s">
        <v>767</v>
      </c>
      <c r="C48" t="s">
        <v>768</v>
      </c>
      <c r="D48" s="33">
        <f>(Z39+AC39+AF39+AI39+AL39+AO39+AR39+AU39+AX39+BA39+BD39+BG39+BJ39+BM39+BP39+BS39+BV39+BY39+CB39+CE39+CH39+CK39+CN39+CQ39+CT39+CW39+CZ39+DC39)/28</f>
        <v>30.803571428571427</v>
      </c>
      <c r="E48" s="33">
        <f>D48/100*24</f>
        <v>7.3928571428571423</v>
      </c>
    </row>
    <row r="49" spans="2:5" x14ac:dyDescent="0.25">
      <c r="D49" s="53">
        <f>SUM(D46:D48)</f>
        <v>100.44642857142857</v>
      </c>
      <c r="E49" s="53">
        <v>24</v>
      </c>
    </row>
    <row r="50" spans="2:5" x14ac:dyDescent="0.25">
      <c r="B50" t="s">
        <v>764</v>
      </c>
      <c r="C50" t="s">
        <v>770</v>
      </c>
      <c r="D50" s="33">
        <v>0</v>
      </c>
      <c r="E50" s="33">
        <f>D50/100*24</f>
        <v>0</v>
      </c>
    </row>
    <row r="51" spans="2:5" x14ac:dyDescent="0.25">
      <c r="B51" t="s">
        <v>766</v>
      </c>
      <c r="C51" t="s">
        <v>770</v>
      </c>
      <c r="D51" s="33">
        <v>65</v>
      </c>
      <c r="E51" s="33">
        <f>D51/100*24</f>
        <v>15.600000000000001</v>
      </c>
    </row>
    <row r="52" spans="2:5" x14ac:dyDescent="0.25">
      <c r="B52" t="s">
        <v>767</v>
      </c>
      <c r="C52" t="s">
        <v>770</v>
      </c>
      <c r="D52" s="33">
        <v>35</v>
      </c>
      <c r="E52" s="33">
        <f>D52/100*24</f>
        <v>8.3999999999999986</v>
      </c>
    </row>
    <row r="53" spans="2:5" x14ac:dyDescent="0.25">
      <c r="D53" s="53">
        <v>100</v>
      </c>
      <c r="E53" s="53">
        <v>24</v>
      </c>
    </row>
    <row r="54" spans="2:5" x14ac:dyDescent="0.25">
      <c r="B54" t="s">
        <v>764</v>
      </c>
      <c r="C54" t="s">
        <v>769</v>
      </c>
      <c r="D54" s="33">
        <f>(DY39+EB39+EE39+EH39+EK39+EN39+EQ39+ET39+EW39+EZ39+FC39+FF39+FI39+FL39+FO39+FR39+FU39+FX39+GA39+GD39+GG39+GJ39+GM39+GP39+GS39+GV39+GY39+HB39+HE39+HH39+HK39+HN39+HQ39+HT39+HW39)/35</f>
        <v>0.7142857142857143</v>
      </c>
      <c r="E54" s="33">
        <f>D54/100*24</f>
        <v>0.17142857142857143</v>
      </c>
    </row>
    <row r="55" spans="2:5" x14ac:dyDescent="0.25">
      <c r="B55" t="s">
        <v>766</v>
      </c>
      <c r="C55" t="s">
        <v>769</v>
      </c>
      <c r="D55" s="33">
        <f>(DZ39+EC39+EF39+EI39+EL39+EO39+ER39+EU39+EX39+FA39+FD39+FG39+FJ39+FM39+FP39+FS39+FV39+FY39+GB39+GE39+GH39+GK39+GN39+GQ39+GT39+GW39+GZ39+HC39+HF39+HI39+HL39+HO39+HR39+HU39+HX39)/35</f>
        <v>63.095238095238109</v>
      </c>
      <c r="E55" s="33">
        <f>D55/100*24</f>
        <v>15.142857142857146</v>
      </c>
    </row>
    <row r="56" spans="2:5" x14ac:dyDescent="0.25">
      <c r="B56" t="s">
        <v>767</v>
      </c>
      <c r="C56" t="s">
        <v>769</v>
      </c>
      <c r="D56" s="33">
        <f>(EA39+ED39+EG39+EJ39+EM39+EP39+ES39+EV39+EY39+FB39+FE39+FH39+FK39+FN39+FQ39+FT39+FW39+FZ39+GC39+GF39+GI39+GL39+GO39+GR39+GU39+GX39+HA39+HD39+HG39+HJ39+HM39+HP39+HS39+HV39+HY39)/35</f>
        <v>36.19047619047619</v>
      </c>
      <c r="E56" s="33">
        <f>D56/100*24</f>
        <v>8.6857142857142851</v>
      </c>
    </row>
    <row r="57" spans="2:5" x14ac:dyDescent="0.25">
      <c r="D57" s="53">
        <f>SUM(D54:D56)</f>
        <v>100.00000000000001</v>
      </c>
      <c r="E57" s="53">
        <v>24</v>
      </c>
    </row>
    <row r="58" spans="2:5" x14ac:dyDescent="0.25">
      <c r="B58" t="s">
        <v>764</v>
      </c>
      <c r="C58" t="s">
        <v>771</v>
      </c>
      <c r="D58" s="33">
        <f>(HZ39+IC39+IF39+II39+IL39+IO39+IR39)/7</f>
        <v>0</v>
      </c>
      <c r="E58" s="33">
        <f>D58/100*24</f>
        <v>0</v>
      </c>
    </row>
    <row r="59" spans="2:5" x14ac:dyDescent="0.25">
      <c r="B59" t="s">
        <v>766</v>
      </c>
      <c r="C59" t="s">
        <v>771</v>
      </c>
      <c r="D59" s="33">
        <f>(IA39+ID39+IG39+IJ39+IM39+IP39+IS39)/7</f>
        <v>79.166666666666671</v>
      </c>
      <c r="E59" s="33">
        <f>D59/100*24</f>
        <v>19</v>
      </c>
    </row>
    <row r="60" spans="2:5" x14ac:dyDescent="0.25">
      <c r="B60" t="s">
        <v>767</v>
      </c>
      <c r="C60" t="s">
        <v>771</v>
      </c>
      <c r="D60" s="33">
        <f>(IB39+IE39+IH39+IK39+IN39+IQ39+IT39)/7</f>
        <v>20.833333333333336</v>
      </c>
      <c r="E60" s="33">
        <f>D60/100*24</f>
        <v>5.0000000000000009</v>
      </c>
    </row>
    <row r="61" spans="2:5" x14ac:dyDescent="0.25">
      <c r="D61" s="53">
        <f>SUM(D58:D60)</f>
        <v>100</v>
      </c>
      <c r="E61" s="53">
        <v>24</v>
      </c>
    </row>
  </sheetData>
  <mergeCells count="189">
    <mergeCell ref="A38:B38"/>
    <mergeCell ref="A39:B39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Евгений</cp:lastModifiedBy>
  <dcterms:created xsi:type="dcterms:W3CDTF">2022-12-22T06:57:03Z</dcterms:created>
  <dcterms:modified xsi:type="dcterms:W3CDTF">2024-01-04T12:05:44Z</dcterms:modified>
</cp:coreProperties>
</file>